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-30" yWindow="-15" windowWidth="10695" windowHeight="7920"/>
  </bookViews>
  <sheets>
    <sheet name="Orçamento Anual" sheetId="39750" r:id="rId1"/>
    <sheet name="Controle Mensal" sheetId="39748" r:id="rId2"/>
    <sheet name="Distribuição de Gastos" sheetId="3" r:id="rId3"/>
    <sheet name="Ano" sheetId="6" state="hidden" r:id="rId4"/>
  </sheets>
  <definedNames>
    <definedName name="_Regression_Int" localSheetId="3" hidden="1">1</definedName>
    <definedName name="_xlnm.Print_Area" localSheetId="3">Ano!$A$22:$W$67</definedName>
    <definedName name="_xlnm.Print_Area" localSheetId="1">'Controle Mensal'!$A$8:$O$127</definedName>
    <definedName name="_xlnm.Print_Area" localSheetId="0">'Orçamento Anual'!$A$1:$N$111</definedName>
    <definedName name="DAYINDX">Ano!$Z$87:$AF$87</definedName>
    <definedName name="_xlnm.Print_Titles" localSheetId="1">'Controle Mensal'!$8:$9</definedName>
    <definedName name="_xlnm.Print_Titles" localSheetId="0">'Orçamento Anual'!$1:$11</definedName>
  </definedNames>
  <calcPr calcId="125725"/>
</workbook>
</file>

<file path=xl/calcChain.xml><?xml version="1.0" encoding="utf-8"?>
<calcChain xmlns="http://schemas.openxmlformats.org/spreadsheetml/2006/main">
  <c r="AH107" i="39748"/>
  <c r="AH108"/>
  <c r="AH109"/>
  <c r="O110" i="39750"/>
  <c r="O92"/>
  <c r="AH44" i="39748"/>
  <c r="AH45"/>
  <c r="AH46"/>
  <c r="AH47"/>
  <c r="AH48"/>
  <c r="AH49"/>
  <c r="O44" i="39750"/>
  <c r="O45"/>
  <c r="O50"/>
  <c r="AH37" i="39748"/>
  <c r="D105"/>
  <c r="E105"/>
  <c r="F105"/>
  <c r="G105"/>
  <c r="H105"/>
  <c r="I105"/>
  <c r="J105"/>
  <c r="K105"/>
  <c r="L105"/>
  <c r="M105"/>
  <c r="N105"/>
  <c r="O105"/>
  <c r="P105"/>
  <c r="Q105"/>
  <c r="R105"/>
  <c r="S105"/>
  <c r="T105"/>
  <c r="U105"/>
  <c r="V105"/>
  <c r="W105"/>
  <c r="X105"/>
  <c r="Y105"/>
  <c r="Z105"/>
  <c r="AA105"/>
  <c r="AB105"/>
  <c r="AC105"/>
  <c r="AD105"/>
  <c r="AE105"/>
  <c r="AF105"/>
  <c r="AG105"/>
  <c r="C105"/>
  <c r="D107" i="39750"/>
  <c r="E107"/>
  <c r="F107"/>
  <c r="G107"/>
  <c r="H107"/>
  <c r="I107"/>
  <c r="J107"/>
  <c r="K107"/>
  <c r="L107"/>
  <c r="M107"/>
  <c r="N107"/>
  <c r="C107"/>
  <c r="O111"/>
  <c r="D11"/>
  <c r="E11"/>
  <c r="F11"/>
  <c r="G11"/>
  <c r="H11"/>
  <c r="I11"/>
  <c r="J11"/>
  <c r="K11"/>
  <c r="L11"/>
  <c r="M11"/>
  <c r="N11"/>
  <c r="C11"/>
  <c r="AH106" i="39748"/>
  <c r="O109" i="39750"/>
  <c r="O108"/>
  <c r="O30"/>
  <c r="C42"/>
  <c r="O43"/>
  <c r="D12"/>
  <c r="D6" s="1"/>
  <c r="G12"/>
  <c r="G6" s="1"/>
  <c r="H12"/>
  <c r="H6" s="1"/>
  <c r="K12"/>
  <c r="K6" s="1"/>
  <c r="L12"/>
  <c r="L6" s="1"/>
  <c r="O13"/>
  <c r="C12"/>
  <c r="C6" s="1"/>
  <c r="O14"/>
  <c r="O15"/>
  <c r="E12"/>
  <c r="F12"/>
  <c r="F6" s="1"/>
  <c r="I12"/>
  <c r="I6" s="1"/>
  <c r="J12"/>
  <c r="J6" s="1"/>
  <c r="M12"/>
  <c r="M6" s="1"/>
  <c r="N12"/>
  <c r="N6" s="1"/>
  <c r="O17"/>
  <c r="O18"/>
  <c r="O19"/>
  <c r="E21"/>
  <c r="I21"/>
  <c r="M21"/>
  <c r="G21"/>
  <c r="H21"/>
  <c r="K21"/>
  <c r="L21"/>
  <c r="O22"/>
  <c r="O23"/>
  <c r="O24"/>
  <c r="O25"/>
  <c r="O26"/>
  <c r="O27"/>
  <c r="C21"/>
  <c r="D21"/>
  <c r="F21"/>
  <c r="J21"/>
  <c r="N21"/>
  <c r="O29"/>
  <c r="O31"/>
  <c r="C33"/>
  <c r="D33"/>
  <c r="E33"/>
  <c r="F33"/>
  <c r="G33"/>
  <c r="H33"/>
  <c r="I33"/>
  <c r="J33"/>
  <c r="K33"/>
  <c r="L33"/>
  <c r="M33"/>
  <c r="N33"/>
  <c r="O34"/>
  <c r="O35"/>
  <c r="O36"/>
  <c r="O37"/>
  <c r="O38"/>
  <c r="O39"/>
  <c r="O40"/>
  <c r="D42"/>
  <c r="F42"/>
  <c r="G42"/>
  <c r="H42"/>
  <c r="I42"/>
  <c r="J42"/>
  <c r="K42"/>
  <c r="L42"/>
  <c r="M42"/>
  <c r="N42"/>
  <c r="O46"/>
  <c r="O47"/>
  <c r="O48"/>
  <c r="O49"/>
  <c r="O51"/>
  <c r="C53"/>
  <c r="D53"/>
  <c r="E53"/>
  <c r="F53"/>
  <c r="G53"/>
  <c r="H53"/>
  <c r="I53"/>
  <c r="J53"/>
  <c r="K53"/>
  <c r="L53"/>
  <c r="M53"/>
  <c r="N53"/>
  <c r="O54"/>
  <c r="O55"/>
  <c r="O56"/>
  <c r="O57"/>
  <c r="O58"/>
  <c r="O59"/>
  <c r="C61"/>
  <c r="D61"/>
  <c r="E61"/>
  <c r="F61"/>
  <c r="G61"/>
  <c r="H61"/>
  <c r="I61"/>
  <c r="J61"/>
  <c r="K61"/>
  <c r="L61"/>
  <c r="M61"/>
  <c r="N61"/>
  <c r="O62"/>
  <c r="O63"/>
  <c r="O64"/>
  <c r="O65"/>
  <c r="O66"/>
  <c r="O67"/>
  <c r="C69"/>
  <c r="D69"/>
  <c r="G69"/>
  <c r="H69"/>
  <c r="I69"/>
  <c r="K69"/>
  <c r="L69"/>
  <c r="M69"/>
  <c r="F69"/>
  <c r="J69"/>
  <c r="N69"/>
  <c r="O71"/>
  <c r="O72"/>
  <c r="O73"/>
  <c r="O74"/>
  <c r="O75"/>
  <c r="O76"/>
  <c r="O77"/>
  <c r="E79"/>
  <c r="I79"/>
  <c r="M79"/>
  <c r="O80"/>
  <c r="O81"/>
  <c r="C79"/>
  <c r="D79"/>
  <c r="F79"/>
  <c r="G79"/>
  <c r="H79"/>
  <c r="J79"/>
  <c r="K79"/>
  <c r="L79"/>
  <c r="N79"/>
  <c r="O83"/>
  <c r="O84"/>
  <c r="O85"/>
  <c r="O86"/>
  <c r="O87"/>
  <c r="O88"/>
  <c r="C90"/>
  <c r="D90"/>
  <c r="E90"/>
  <c r="F90"/>
  <c r="G90"/>
  <c r="H90"/>
  <c r="I90"/>
  <c r="J90"/>
  <c r="K90"/>
  <c r="L90"/>
  <c r="M90"/>
  <c r="N90"/>
  <c r="O91"/>
  <c r="O93"/>
  <c r="O94"/>
  <c r="O95"/>
  <c r="O96"/>
  <c r="O97"/>
  <c r="C99"/>
  <c r="D99"/>
  <c r="E99"/>
  <c r="F99"/>
  <c r="G99"/>
  <c r="H99"/>
  <c r="I99"/>
  <c r="J99"/>
  <c r="K99"/>
  <c r="L99"/>
  <c r="M99"/>
  <c r="N99"/>
  <c r="O100"/>
  <c r="O101"/>
  <c r="O102"/>
  <c r="O103"/>
  <c r="O104"/>
  <c r="O105"/>
  <c r="O99" l="1"/>
  <c r="C122" s="1"/>
  <c r="O61"/>
  <c r="C118" s="1"/>
  <c r="O53"/>
  <c r="C117" s="1"/>
  <c r="I7"/>
  <c r="I8" s="1"/>
  <c r="M7"/>
  <c r="M8" s="1"/>
  <c r="O33"/>
  <c r="C115" s="1"/>
  <c r="O90"/>
  <c r="C121" s="1"/>
  <c r="D7"/>
  <c r="D8" s="1"/>
  <c r="E42"/>
  <c r="E6"/>
  <c r="O6" s="1"/>
  <c r="O12"/>
  <c r="C7"/>
  <c r="O21"/>
  <c r="C114" s="1"/>
  <c r="O79"/>
  <c r="C120" s="1"/>
  <c r="N7"/>
  <c r="N8" s="1"/>
  <c r="J7"/>
  <c r="J8" s="1"/>
  <c r="F7"/>
  <c r="F8" s="1"/>
  <c r="K7"/>
  <c r="K8" s="1"/>
  <c r="G7"/>
  <c r="G8" s="1"/>
  <c r="L7"/>
  <c r="L8" s="1"/>
  <c r="H7"/>
  <c r="H8" s="1"/>
  <c r="O82"/>
  <c r="O70"/>
  <c r="O28"/>
  <c r="O16"/>
  <c r="E69"/>
  <c r="O69" s="1"/>
  <c r="C119" s="1"/>
  <c r="E7" l="1"/>
  <c r="E8" s="1"/>
  <c r="O42"/>
  <c r="C116" s="1"/>
  <c r="C8"/>
  <c r="C9" s="1"/>
  <c r="D9" s="1"/>
  <c r="O107" l="1"/>
  <c r="C123" s="1"/>
  <c r="O7"/>
  <c r="O8" s="1"/>
  <c r="E9"/>
  <c r="F9" s="1"/>
  <c r="G9" s="1"/>
  <c r="H9" s="1"/>
  <c r="I9" s="1"/>
  <c r="J9" s="1"/>
  <c r="K9" s="1"/>
  <c r="L9" s="1"/>
  <c r="M9" s="1"/>
  <c r="N9" s="1"/>
  <c r="O9" l="1"/>
  <c r="AG40" i="39748"/>
  <c r="AF40"/>
  <c r="AE40"/>
  <c r="AD40"/>
  <c r="AC40"/>
  <c r="AB40"/>
  <c r="AA40"/>
  <c r="Z40"/>
  <c r="Y40"/>
  <c r="X40"/>
  <c r="W40"/>
  <c r="V40"/>
  <c r="U40"/>
  <c r="T40"/>
  <c r="S40"/>
  <c r="R40"/>
  <c r="Q40"/>
  <c r="P40"/>
  <c r="O40"/>
  <c r="N40"/>
  <c r="M40"/>
  <c r="L40"/>
  <c r="K40"/>
  <c r="J40"/>
  <c r="I40"/>
  <c r="H40"/>
  <c r="G40"/>
  <c r="F40"/>
  <c r="E40"/>
  <c r="D40"/>
  <c r="C40"/>
  <c r="C19"/>
  <c r="AH16"/>
  <c r="AH86"/>
  <c r="AH85"/>
  <c r="AH84"/>
  <c r="AH83"/>
  <c r="AH82"/>
  <c r="AH81"/>
  <c r="AH80"/>
  <c r="AH79"/>
  <c r="K67"/>
  <c r="J67"/>
  <c r="I67"/>
  <c r="AH103"/>
  <c r="AH102"/>
  <c r="AH101"/>
  <c r="AH100"/>
  <c r="AH99"/>
  <c r="AH98"/>
  <c r="AG97"/>
  <c r="AF97"/>
  <c r="AE97"/>
  <c r="AD97"/>
  <c r="AC97"/>
  <c r="AB97"/>
  <c r="AA97"/>
  <c r="Z97"/>
  <c r="Y97"/>
  <c r="X97"/>
  <c r="W97"/>
  <c r="V97"/>
  <c r="U97"/>
  <c r="T97"/>
  <c r="S97"/>
  <c r="R97"/>
  <c r="Q97"/>
  <c r="P97"/>
  <c r="O97"/>
  <c r="N97"/>
  <c r="M97"/>
  <c r="L97"/>
  <c r="K97"/>
  <c r="J97"/>
  <c r="I97"/>
  <c r="H97"/>
  <c r="G97"/>
  <c r="F97"/>
  <c r="E97"/>
  <c r="D97"/>
  <c r="C97"/>
  <c r="C10"/>
  <c r="C4" s="1"/>
  <c r="D10"/>
  <c r="D4" s="1"/>
  <c r="E10"/>
  <c r="E4" s="1"/>
  <c r="F10"/>
  <c r="F4" s="1"/>
  <c r="G10"/>
  <c r="G4" s="1"/>
  <c r="H10"/>
  <c r="H4" s="1"/>
  <c r="I10"/>
  <c r="I4" s="1"/>
  <c r="J10"/>
  <c r="J4" s="1"/>
  <c r="K10"/>
  <c r="K4" s="1"/>
  <c r="L10"/>
  <c r="L4" s="1"/>
  <c r="M10"/>
  <c r="M4" s="1"/>
  <c r="N10"/>
  <c r="N4" s="1"/>
  <c r="O10"/>
  <c r="O4" s="1"/>
  <c r="P10"/>
  <c r="P4" s="1"/>
  <c r="Q10"/>
  <c r="Q4" s="1"/>
  <c r="R10"/>
  <c r="R4" s="1"/>
  <c r="S10"/>
  <c r="S4" s="1"/>
  <c r="T10"/>
  <c r="T4" s="1"/>
  <c r="U10"/>
  <c r="U4" s="1"/>
  <c r="V10"/>
  <c r="V4" s="1"/>
  <c r="W10"/>
  <c r="W4" s="1"/>
  <c r="X10"/>
  <c r="X4" s="1"/>
  <c r="Y10"/>
  <c r="Y4" s="1"/>
  <c r="Z10"/>
  <c r="Z4" s="1"/>
  <c r="AA10"/>
  <c r="AA4" s="1"/>
  <c r="AB10"/>
  <c r="AB4" s="1"/>
  <c r="AC10"/>
  <c r="AC4" s="1"/>
  <c r="AD10"/>
  <c r="AD4" s="1"/>
  <c r="AE10"/>
  <c r="AE4" s="1"/>
  <c r="AF10"/>
  <c r="AF4" s="1"/>
  <c r="AG10"/>
  <c r="AG4" s="1"/>
  <c r="AH11"/>
  <c r="AH12"/>
  <c r="AH13"/>
  <c r="AH14"/>
  <c r="AH15"/>
  <c r="AH17"/>
  <c r="D19"/>
  <c r="E19"/>
  <c r="F19"/>
  <c r="G19"/>
  <c r="H19"/>
  <c r="I19"/>
  <c r="J19"/>
  <c r="K19"/>
  <c r="L19"/>
  <c r="M19"/>
  <c r="N19"/>
  <c r="O19"/>
  <c r="P19"/>
  <c r="Q19"/>
  <c r="R19"/>
  <c r="S19"/>
  <c r="T19"/>
  <c r="U19"/>
  <c r="V19"/>
  <c r="W19"/>
  <c r="X19"/>
  <c r="Y19"/>
  <c r="Z19"/>
  <c r="AA19"/>
  <c r="AB19"/>
  <c r="AC19"/>
  <c r="AD19"/>
  <c r="AE19"/>
  <c r="AF19"/>
  <c r="AG19"/>
  <c r="AH20"/>
  <c r="AH21"/>
  <c r="AH22"/>
  <c r="AH23"/>
  <c r="AH24"/>
  <c r="AH25"/>
  <c r="AH26"/>
  <c r="AH27"/>
  <c r="AH28"/>
  <c r="AH29"/>
  <c r="C31"/>
  <c r="D31"/>
  <c r="E31"/>
  <c r="F31"/>
  <c r="G31"/>
  <c r="H31"/>
  <c r="I31"/>
  <c r="J31"/>
  <c r="K31"/>
  <c r="L31"/>
  <c r="M31"/>
  <c r="N31"/>
  <c r="O31"/>
  <c r="P31"/>
  <c r="Q31"/>
  <c r="R31"/>
  <c r="S31"/>
  <c r="T31"/>
  <c r="U31"/>
  <c r="V31"/>
  <c r="W31"/>
  <c r="X31"/>
  <c r="Y31"/>
  <c r="Z31"/>
  <c r="AA31"/>
  <c r="AB31"/>
  <c r="AC31"/>
  <c r="AD31"/>
  <c r="AE31"/>
  <c r="AF31"/>
  <c r="AG31"/>
  <c r="AH32"/>
  <c r="AH33"/>
  <c r="AH34"/>
  <c r="AH35"/>
  <c r="AH36"/>
  <c r="AH38"/>
  <c r="AH41"/>
  <c r="AH42"/>
  <c r="AH43"/>
  <c r="C51"/>
  <c r="D51"/>
  <c r="E51"/>
  <c r="F51"/>
  <c r="G51"/>
  <c r="H51"/>
  <c r="I51"/>
  <c r="J51"/>
  <c r="K51"/>
  <c r="L51"/>
  <c r="M51"/>
  <c r="N51"/>
  <c r="O51"/>
  <c r="P51"/>
  <c r="Q51"/>
  <c r="R51"/>
  <c r="S51"/>
  <c r="T51"/>
  <c r="U51"/>
  <c r="V51"/>
  <c r="W51"/>
  <c r="X51"/>
  <c r="Y51"/>
  <c r="Z51"/>
  <c r="AA51"/>
  <c r="AB51"/>
  <c r="AC51"/>
  <c r="AD51"/>
  <c r="AE51"/>
  <c r="AF51"/>
  <c r="AG51"/>
  <c r="AH52"/>
  <c r="AH53"/>
  <c r="AH54"/>
  <c r="AH55"/>
  <c r="AH56"/>
  <c r="AH57"/>
  <c r="C59"/>
  <c r="D59"/>
  <c r="E59"/>
  <c r="F59"/>
  <c r="G59"/>
  <c r="H59"/>
  <c r="I59"/>
  <c r="J59"/>
  <c r="K59"/>
  <c r="L59"/>
  <c r="M59"/>
  <c r="N59"/>
  <c r="O59"/>
  <c r="P59"/>
  <c r="Q59"/>
  <c r="R59"/>
  <c r="S59"/>
  <c r="T59"/>
  <c r="U59"/>
  <c r="V59"/>
  <c r="W59"/>
  <c r="X59"/>
  <c r="Y59"/>
  <c r="Z59"/>
  <c r="AA59"/>
  <c r="AB59"/>
  <c r="AC59"/>
  <c r="AD59"/>
  <c r="AE59"/>
  <c r="AF59"/>
  <c r="AG59"/>
  <c r="AH60"/>
  <c r="AH61"/>
  <c r="AH62"/>
  <c r="AH63"/>
  <c r="AH64"/>
  <c r="AH65"/>
  <c r="C67"/>
  <c r="D67"/>
  <c r="E67"/>
  <c r="F67"/>
  <c r="G67"/>
  <c r="H67"/>
  <c r="L67"/>
  <c r="M67"/>
  <c r="N67"/>
  <c r="O67"/>
  <c r="P67"/>
  <c r="Q67"/>
  <c r="R67"/>
  <c r="S67"/>
  <c r="T67"/>
  <c r="U67"/>
  <c r="V67"/>
  <c r="W67"/>
  <c r="X67"/>
  <c r="Y67"/>
  <c r="Z67"/>
  <c r="AA67"/>
  <c r="AB67"/>
  <c r="AC67"/>
  <c r="AD67"/>
  <c r="AE67"/>
  <c r="AF67"/>
  <c r="AG67"/>
  <c r="AH68"/>
  <c r="AH69"/>
  <c r="AH70"/>
  <c r="AH71"/>
  <c r="AH72"/>
  <c r="AH73"/>
  <c r="AH74"/>
  <c r="AH75"/>
  <c r="C77"/>
  <c r="D77"/>
  <c r="E77"/>
  <c r="F77"/>
  <c r="G77"/>
  <c r="H77"/>
  <c r="I77"/>
  <c r="J77"/>
  <c r="K77"/>
  <c r="L77"/>
  <c r="M77"/>
  <c r="N77"/>
  <c r="O77"/>
  <c r="P77"/>
  <c r="Q77"/>
  <c r="R77"/>
  <c r="S77"/>
  <c r="T77"/>
  <c r="U77"/>
  <c r="V77"/>
  <c r="W77"/>
  <c r="X77"/>
  <c r="Y77"/>
  <c r="Z77"/>
  <c r="AA77"/>
  <c r="AB77"/>
  <c r="AC77"/>
  <c r="AD77"/>
  <c r="AE77"/>
  <c r="AF77"/>
  <c r="AG77"/>
  <c r="AH78"/>
  <c r="C88"/>
  <c r="D88"/>
  <c r="E88"/>
  <c r="F88"/>
  <c r="G88"/>
  <c r="H88"/>
  <c r="I88"/>
  <c r="J88"/>
  <c r="K88"/>
  <c r="L88"/>
  <c r="M88"/>
  <c r="N88"/>
  <c r="O88"/>
  <c r="P88"/>
  <c r="Q88"/>
  <c r="R88"/>
  <c r="S88"/>
  <c r="T88"/>
  <c r="U88"/>
  <c r="V88"/>
  <c r="W88"/>
  <c r="X88"/>
  <c r="Y88"/>
  <c r="Z88"/>
  <c r="AA88"/>
  <c r="AB88"/>
  <c r="AC88"/>
  <c r="AD88"/>
  <c r="AE88"/>
  <c r="AF88"/>
  <c r="AG88"/>
  <c r="AH89"/>
  <c r="AH90"/>
  <c r="AH91"/>
  <c r="AH92"/>
  <c r="AH93"/>
  <c r="AH94"/>
  <c r="AH95"/>
  <c r="K24" i="6"/>
  <c r="Z88"/>
  <c r="AE74" s="1"/>
  <c r="Z75"/>
  <c r="AH67" i="39748" l="1"/>
  <c r="AH40"/>
  <c r="AH4"/>
  <c r="AD5"/>
  <c r="AD6" s="1"/>
  <c r="Z5"/>
  <c r="V5"/>
  <c r="V6" s="1"/>
  <c r="R5"/>
  <c r="R6" s="1"/>
  <c r="N5"/>
  <c r="N6" s="1"/>
  <c r="J5"/>
  <c r="F5"/>
  <c r="F6" s="1"/>
  <c r="AF5"/>
  <c r="AF6" s="1"/>
  <c r="AB5"/>
  <c r="AB6" s="1"/>
  <c r="X5"/>
  <c r="X6" s="1"/>
  <c r="T5"/>
  <c r="T6" s="1"/>
  <c r="P5"/>
  <c r="P6" s="1"/>
  <c r="L5"/>
  <c r="L6" s="1"/>
  <c r="H5"/>
  <c r="H6" s="1"/>
  <c r="D5"/>
  <c r="D6" s="1"/>
  <c r="AG5"/>
  <c r="AG6" s="1"/>
  <c r="AC5"/>
  <c r="AC6" s="1"/>
  <c r="Y5"/>
  <c r="Y6" s="1"/>
  <c r="U5"/>
  <c r="U6" s="1"/>
  <c r="Q5"/>
  <c r="Q6" s="1"/>
  <c r="M5"/>
  <c r="M6" s="1"/>
  <c r="I5"/>
  <c r="I6" s="1"/>
  <c r="E5"/>
  <c r="E6" s="1"/>
  <c r="C5"/>
  <c r="C6" s="1"/>
  <c r="C7" s="1"/>
  <c r="AE5"/>
  <c r="AE6" s="1"/>
  <c r="AA5"/>
  <c r="AA6" s="1"/>
  <c r="W5"/>
  <c r="W6" s="1"/>
  <c r="S5"/>
  <c r="S6" s="1"/>
  <c r="O5"/>
  <c r="O6" s="1"/>
  <c r="K5"/>
  <c r="K6" s="1"/>
  <c r="G5"/>
  <c r="G6" s="1"/>
  <c r="AH97"/>
  <c r="AH10"/>
  <c r="Z6"/>
  <c r="AH77"/>
  <c r="AH51"/>
  <c r="AH31"/>
  <c r="AH88"/>
  <c r="AH59"/>
  <c r="AH19"/>
  <c r="AF74" i="6"/>
  <c r="AE75"/>
  <c r="J6" i="39748" l="1"/>
  <c r="D7"/>
  <c r="E7" s="1"/>
  <c r="F7" s="1"/>
  <c r="G7" s="1"/>
  <c r="H7" s="1"/>
  <c r="I7" s="1"/>
  <c r="AH5"/>
  <c r="A31" i="6"/>
  <c r="B31" s="1"/>
  <c r="C31" s="1"/>
  <c r="D31" s="1"/>
  <c r="E31" s="1"/>
  <c r="F31" s="1"/>
  <c r="G31" s="1"/>
  <c r="A32" s="1"/>
  <c r="B32" s="1"/>
  <c r="C32" s="1"/>
  <c r="D32" s="1"/>
  <c r="E32" s="1"/>
  <c r="F32" s="1"/>
  <c r="G32" s="1"/>
  <c r="A33" s="1"/>
  <c r="B33" s="1"/>
  <c r="C33" s="1"/>
  <c r="D33" s="1"/>
  <c r="E33" s="1"/>
  <c r="F33" s="1"/>
  <c r="G33" s="1"/>
  <c r="A34" s="1"/>
  <c r="B34" s="1"/>
  <c r="C34" s="1"/>
  <c r="D34" s="1"/>
  <c r="E34" s="1"/>
  <c r="F34" s="1"/>
  <c r="G34" s="1"/>
  <c r="A35" s="1"/>
  <c r="AE76"/>
  <c r="AF75"/>
  <c r="J7" i="39748" l="1"/>
  <c r="K7" s="1"/>
  <c r="L7" s="1"/>
  <c r="M7" s="1"/>
  <c r="N7" s="1"/>
  <c r="O7" s="1"/>
  <c r="P7" s="1"/>
  <c r="Q7" s="1"/>
  <c r="R7" s="1"/>
  <c r="S7" s="1"/>
  <c r="T7" s="1"/>
  <c r="U7" s="1"/>
  <c r="V7" s="1"/>
  <c r="W7" s="1"/>
  <c r="X7" s="1"/>
  <c r="Y7" s="1"/>
  <c r="Z7" s="1"/>
  <c r="AA7" s="1"/>
  <c r="AB7" s="1"/>
  <c r="AC7" s="1"/>
  <c r="AD7" s="1"/>
  <c r="AE7" s="1"/>
  <c r="AF7" s="1"/>
  <c r="AG7" s="1"/>
  <c r="AH6"/>
  <c r="B35" i="6"/>
  <c r="C35" s="1"/>
  <c r="D35" s="1"/>
  <c r="E35" s="1"/>
  <c r="F35" s="1"/>
  <c r="G35" s="1"/>
  <c r="A36" s="1"/>
  <c r="AF76"/>
  <c r="AE77"/>
  <c r="I31"/>
  <c r="J31" s="1"/>
  <c r="K31" s="1"/>
  <c r="L31" s="1"/>
  <c r="M31" s="1"/>
  <c r="N31" s="1"/>
  <c r="O31" s="1"/>
  <c r="I32" s="1"/>
  <c r="J32" s="1"/>
  <c r="K32" s="1"/>
  <c r="L32" s="1"/>
  <c r="M32" s="1"/>
  <c r="N32" s="1"/>
  <c r="O32" s="1"/>
  <c r="I33" s="1"/>
  <c r="J33" s="1"/>
  <c r="K33" s="1"/>
  <c r="L33" s="1"/>
  <c r="M33" s="1"/>
  <c r="N33" s="1"/>
  <c r="O33" s="1"/>
  <c r="I34" s="1"/>
  <c r="J34" s="1"/>
  <c r="K34" s="1"/>
  <c r="L34" s="1"/>
  <c r="M34" s="1"/>
  <c r="N34" s="1"/>
  <c r="O34" s="1"/>
  <c r="I35" s="1"/>
  <c r="J35" s="1"/>
  <c r="K35" s="1"/>
  <c r="L35" s="1"/>
  <c r="M35" s="1"/>
  <c r="N35" s="1"/>
  <c r="O35" s="1"/>
  <c r="AH7" i="39748" l="1"/>
  <c r="AF77" i="6"/>
  <c r="AE78"/>
  <c r="Q31"/>
  <c r="R31" s="1"/>
  <c r="S31" s="1"/>
  <c r="T31" s="1"/>
  <c r="U31" s="1"/>
  <c r="V31" s="1"/>
  <c r="W31" s="1"/>
  <c r="Q32" s="1"/>
  <c r="R32" s="1"/>
  <c r="S32" s="1"/>
  <c r="T32" s="1"/>
  <c r="U32" s="1"/>
  <c r="V32" s="1"/>
  <c r="W32" s="1"/>
  <c r="Q33" s="1"/>
  <c r="R33" s="1"/>
  <c r="S33" s="1"/>
  <c r="T33" s="1"/>
  <c r="U33" s="1"/>
  <c r="V33" s="1"/>
  <c r="W33" s="1"/>
  <c r="Q34" s="1"/>
  <c r="R34" s="1"/>
  <c r="S34" s="1"/>
  <c r="T34" s="1"/>
  <c r="U34" s="1"/>
  <c r="V34" s="1"/>
  <c r="W34" s="1"/>
  <c r="Q35" s="1"/>
  <c r="B36"/>
  <c r="R35" l="1"/>
  <c r="S35" s="1"/>
  <c r="T35" s="1"/>
  <c r="U35" s="1"/>
  <c r="V35" s="1"/>
  <c r="W35" s="1"/>
  <c r="Q36" s="1"/>
  <c r="AF78"/>
  <c r="AE79"/>
  <c r="A41"/>
  <c r="B41" s="1"/>
  <c r="C41" s="1"/>
  <c r="D41" s="1"/>
  <c r="E41" s="1"/>
  <c r="F41" s="1"/>
  <c r="G41" s="1"/>
  <c r="A42" s="1"/>
  <c r="B42" s="1"/>
  <c r="C42" s="1"/>
  <c r="D42" s="1"/>
  <c r="E42" s="1"/>
  <c r="F42" s="1"/>
  <c r="G42" s="1"/>
  <c r="A43" s="1"/>
  <c r="B43" s="1"/>
  <c r="C43" s="1"/>
  <c r="D43" s="1"/>
  <c r="E43" s="1"/>
  <c r="F43" s="1"/>
  <c r="G43" s="1"/>
  <c r="A44" s="1"/>
  <c r="B44" s="1"/>
  <c r="C44" s="1"/>
  <c r="D44" s="1"/>
  <c r="E44" s="1"/>
  <c r="F44" s="1"/>
  <c r="G44" s="1"/>
  <c r="A45" s="1"/>
  <c r="B45" l="1"/>
  <c r="C45" s="1"/>
  <c r="D45" s="1"/>
  <c r="E45" s="1"/>
  <c r="F45" s="1"/>
  <c r="G45" s="1"/>
  <c r="A46" s="1"/>
  <c r="R36"/>
  <c r="AF79"/>
  <c r="AE80"/>
  <c r="I41"/>
  <c r="J41" s="1"/>
  <c r="K41" s="1"/>
  <c r="L41" s="1"/>
  <c r="M41" s="1"/>
  <c r="N41" s="1"/>
  <c r="O41" s="1"/>
  <c r="I42" s="1"/>
  <c r="J42" s="1"/>
  <c r="K42" s="1"/>
  <c r="L42" s="1"/>
  <c r="M42" s="1"/>
  <c r="N42" s="1"/>
  <c r="O42" s="1"/>
  <c r="I43" s="1"/>
  <c r="J43" s="1"/>
  <c r="K43" s="1"/>
  <c r="L43" s="1"/>
  <c r="M43" s="1"/>
  <c r="N43" s="1"/>
  <c r="O43" s="1"/>
  <c r="I44" s="1"/>
  <c r="J44" s="1"/>
  <c r="K44" s="1"/>
  <c r="L44" s="1"/>
  <c r="M44" s="1"/>
  <c r="N44" s="1"/>
  <c r="O44" s="1"/>
  <c r="I45" s="1"/>
  <c r="J45" s="1"/>
  <c r="K45" s="1"/>
  <c r="L45" s="1"/>
  <c r="M45" s="1"/>
  <c r="N45" s="1"/>
  <c r="O45" s="1"/>
  <c r="I46" s="1"/>
  <c r="J46" s="1"/>
  <c r="AF80" l="1"/>
  <c r="AE81"/>
  <c r="B46"/>
  <c r="Q41"/>
  <c r="R41" s="1"/>
  <c r="S41" s="1"/>
  <c r="T41" s="1"/>
  <c r="U41" s="1"/>
  <c r="V41" s="1"/>
  <c r="W41" s="1"/>
  <c r="Q42" s="1"/>
  <c r="R42" s="1"/>
  <c r="S42" s="1"/>
  <c r="T42" s="1"/>
  <c r="U42" s="1"/>
  <c r="V42" s="1"/>
  <c r="W42" s="1"/>
  <c r="Q43" s="1"/>
  <c r="R43" s="1"/>
  <c r="S43" s="1"/>
  <c r="T43" s="1"/>
  <c r="U43" s="1"/>
  <c r="V43" s="1"/>
  <c r="W43" s="1"/>
  <c r="Q44" s="1"/>
  <c r="R44" s="1"/>
  <c r="S44" s="1"/>
  <c r="T44" s="1"/>
  <c r="U44" s="1"/>
  <c r="V44" s="1"/>
  <c r="W44" s="1"/>
  <c r="Q45" s="1"/>
  <c r="R45" l="1"/>
  <c r="S45" s="1"/>
  <c r="T45" s="1"/>
  <c r="U45" s="1"/>
  <c r="V45" s="1"/>
  <c r="W45" s="1"/>
  <c r="Q46" s="1"/>
  <c r="AE82"/>
  <c r="AF81"/>
  <c r="A51"/>
  <c r="B51" s="1"/>
  <c r="C51" s="1"/>
  <c r="D51" s="1"/>
  <c r="E51" s="1"/>
  <c r="F51" s="1"/>
  <c r="G51" s="1"/>
  <c r="A52" s="1"/>
  <c r="B52" s="1"/>
  <c r="C52" s="1"/>
  <c r="D52" s="1"/>
  <c r="E52" s="1"/>
  <c r="F52" s="1"/>
  <c r="G52" s="1"/>
  <c r="A53" s="1"/>
  <c r="B53" s="1"/>
  <c r="C53" s="1"/>
  <c r="D53" s="1"/>
  <c r="E53" s="1"/>
  <c r="F53" s="1"/>
  <c r="G53" s="1"/>
  <c r="A54" s="1"/>
  <c r="B54" s="1"/>
  <c r="C54" s="1"/>
  <c r="D54" s="1"/>
  <c r="E54" s="1"/>
  <c r="F54" s="1"/>
  <c r="G54" s="1"/>
  <c r="A55" s="1"/>
  <c r="B55" l="1"/>
  <c r="C55" s="1"/>
  <c r="D55" s="1"/>
  <c r="E55" s="1"/>
  <c r="F55" s="1"/>
  <c r="G55" s="1"/>
  <c r="A56" s="1"/>
  <c r="I51"/>
  <c r="J51" s="1"/>
  <c r="K51" s="1"/>
  <c r="L51" s="1"/>
  <c r="M51" s="1"/>
  <c r="N51" s="1"/>
  <c r="O51" s="1"/>
  <c r="I52" s="1"/>
  <c r="J52" s="1"/>
  <c r="K52" s="1"/>
  <c r="L52" s="1"/>
  <c r="M52" s="1"/>
  <c r="N52" s="1"/>
  <c r="O52" s="1"/>
  <c r="I53" s="1"/>
  <c r="J53" s="1"/>
  <c r="K53" s="1"/>
  <c r="L53" s="1"/>
  <c r="M53" s="1"/>
  <c r="N53" s="1"/>
  <c r="O53" s="1"/>
  <c r="I54" s="1"/>
  <c r="J54" s="1"/>
  <c r="K54" s="1"/>
  <c r="L54" s="1"/>
  <c r="M54" s="1"/>
  <c r="N54" s="1"/>
  <c r="O54" s="1"/>
  <c r="I55" s="1"/>
  <c r="J55" s="1"/>
  <c r="K55" s="1"/>
  <c r="L55" s="1"/>
  <c r="M55" s="1"/>
  <c r="N55" s="1"/>
  <c r="O55" s="1"/>
  <c r="I56" s="1"/>
  <c r="J56" s="1"/>
  <c r="AF82"/>
  <c r="AE83"/>
  <c r="R46"/>
  <c r="AF83" l="1"/>
  <c r="AE84"/>
  <c r="Q51"/>
  <c r="R51" s="1"/>
  <c r="S51" s="1"/>
  <c r="T51" s="1"/>
  <c r="U51" s="1"/>
  <c r="V51" s="1"/>
  <c r="W51" s="1"/>
  <c r="Q52" s="1"/>
  <c r="R52" s="1"/>
  <c r="S52" s="1"/>
  <c r="T52" s="1"/>
  <c r="U52" s="1"/>
  <c r="V52" s="1"/>
  <c r="W52" s="1"/>
  <c r="Q53" s="1"/>
  <c r="R53" s="1"/>
  <c r="S53" s="1"/>
  <c r="T53" s="1"/>
  <c r="U53" s="1"/>
  <c r="V53" s="1"/>
  <c r="W53" s="1"/>
  <c r="Q54" s="1"/>
  <c r="R54" s="1"/>
  <c r="S54" s="1"/>
  <c r="T54" s="1"/>
  <c r="U54" s="1"/>
  <c r="V54" s="1"/>
  <c r="W54" s="1"/>
  <c r="Q55" s="1"/>
  <c r="B56"/>
  <c r="R55" l="1"/>
  <c r="S55" s="1"/>
  <c r="T55" s="1"/>
  <c r="U55" s="1"/>
  <c r="V55" s="1"/>
  <c r="W55" s="1"/>
  <c r="Q56" s="1"/>
  <c r="AF84"/>
  <c r="AE85"/>
  <c r="AF85" s="1"/>
  <c r="A61"/>
  <c r="B61" s="1"/>
  <c r="C61" s="1"/>
  <c r="D61" s="1"/>
  <c r="E61" s="1"/>
  <c r="F61" s="1"/>
  <c r="G61" s="1"/>
  <c r="A62" s="1"/>
  <c r="B62" s="1"/>
  <c r="C62" s="1"/>
  <c r="D62" s="1"/>
  <c r="E62" s="1"/>
  <c r="F62" s="1"/>
  <c r="G62" s="1"/>
  <c r="A63" s="1"/>
  <c r="B63" s="1"/>
  <c r="C63" s="1"/>
  <c r="D63" s="1"/>
  <c r="E63" s="1"/>
  <c r="F63" s="1"/>
  <c r="G63" s="1"/>
  <c r="A64" s="1"/>
  <c r="B64" s="1"/>
  <c r="C64" s="1"/>
  <c r="D64" s="1"/>
  <c r="E64" s="1"/>
  <c r="F64" s="1"/>
  <c r="G64" s="1"/>
  <c r="A65" s="1"/>
  <c r="B65" l="1"/>
  <c r="C65" s="1"/>
  <c r="D65" s="1"/>
  <c r="E65" s="1"/>
  <c r="F65" s="1"/>
  <c r="G65" s="1"/>
  <c r="A66" s="1"/>
  <c r="Q61"/>
  <c r="R61" s="1"/>
  <c r="S61" s="1"/>
  <c r="T61" s="1"/>
  <c r="U61" s="1"/>
  <c r="V61" s="1"/>
  <c r="W61" s="1"/>
  <c r="Q62" s="1"/>
  <c r="R62" s="1"/>
  <c r="S62" s="1"/>
  <c r="T62" s="1"/>
  <c r="U62" s="1"/>
  <c r="V62" s="1"/>
  <c r="W62" s="1"/>
  <c r="Q63" s="1"/>
  <c r="R63" s="1"/>
  <c r="S63" s="1"/>
  <c r="T63" s="1"/>
  <c r="U63" s="1"/>
  <c r="V63" s="1"/>
  <c r="W63" s="1"/>
  <c r="Q64" s="1"/>
  <c r="R64" s="1"/>
  <c r="S64" s="1"/>
  <c r="T64" s="1"/>
  <c r="U64" s="1"/>
  <c r="V64" s="1"/>
  <c r="W64" s="1"/>
  <c r="Q65" s="1"/>
  <c r="I61"/>
  <c r="J61" s="1"/>
  <c r="K61" s="1"/>
  <c r="L61" s="1"/>
  <c r="M61" s="1"/>
  <c r="N61" s="1"/>
  <c r="O61" s="1"/>
  <c r="I62" s="1"/>
  <c r="J62" s="1"/>
  <c r="K62" s="1"/>
  <c r="L62" s="1"/>
  <c r="M62" s="1"/>
  <c r="N62" s="1"/>
  <c r="O62" s="1"/>
  <c r="I63" s="1"/>
  <c r="J63" s="1"/>
  <c r="K63" s="1"/>
  <c r="L63" s="1"/>
  <c r="M63" s="1"/>
  <c r="N63" s="1"/>
  <c r="O63" s="1"/>
  <c r="I64" s="1"/>
  <c r="J64" s="1"/>
  <c r="K64" s="1"/>
  <c r="L64" s="1"/>
  <c r="M64" s="1"/>
  <c r="N64" s="1"/>
  <c r="O64" s="1"/>
  <c r="I65" s="1"/>
  <c r="J65" s="1"/>
  <c r="K65" s="1"/>
  <c r="L65" s="1"/>
  <c r="M65" s="1"/>
  <c r="N65" s="1"/>
  <c r="O65" s="1"/>
  <c r="I66" s="1"/>
  <c r="J66" s="1"/>
  <c r="R56"/>
  <c r="R65" l="1"/>
  <c r="S65" s="1"/>
  <c r="T65" s="1"/>
  <c r="U65" s="1"/>
  <c r="V65" s="1"/>
  <c r="W65" s="1"/>
  <c r="Q66" s="1"/>
  <c r="B66"/>
  <c r="R66" l="1"/>
  <c r="AH105" i="39748"/>
</calcChain>
</file>

<file path=xl/sharedStrings.xml><?xml version="1.0" encoding="utf-8"?>
<sst xmlns="http://schemas.openxmlformats.org/spreadsheetml/2006/main" count="336" uniqueCount="138">
  <si>
    <t>Material escolar</t>
  </si>
  <si>
    <r>
      <t xml:space="preserve">Digite aqui o ano desejado </t>
    </r>
    <r>
      <rPr>
        <sz val="10"/>
        <rFont val="Wingdings"/>
        <charset val="2"/>
      </rPr>
      <t>è</t>
    </r>
  </si>
  <si>
    <t>TOTAIS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</si>
  <si>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</si>
  <si>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</si>
  <si>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</si>
  <si>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</si>
  <si>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</si>
  <si>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</si>
  <si>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</si>
  <si>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</si>
  <si>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</si>
  <si>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</si>
  <si>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</si>
  <si>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</si>
  <si>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Férias</t>
  </si>
  <si>
    <t>Outros</t>
  </si>
  <si>
    <t>HABITAÇÃO</t>
  </si>
  <si>
    <t>Supermercado</t>
  </si>
  <si>
    <t>SAÚDE</t>
  </si>
  <si>
    <t>Dentista</t>
  </si>
  <si>
    <t>TRANSPORTE</t>
  </si>
  <si>
    <t>Combustível</t>
  </si>
  <si>
    <t>Gastos</t>
  </si>
  <si>
    <t>Saldo Acumulado</t>
  </si>
  <si>
    <t>Cursos</t>
  </si>
  <si>
    <t>JANEIRO</t>
  </si>
  <si>
    <t>FEVEREIRO</t>
  </si>
  <si>
    <t>MARÇO</t>
  </si>
  <si>
    <t>D</t>
  </si>
  <si>
    <t>S</t>
  </si>
  <si>
    <t>T</t>
  </si>
  <si>
    <t>Q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</si>
  <si>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</si>
  <si>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</si>
  <si>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</si>
  <si>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</si>
  <si>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</si>
  <si>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</si>
  <si>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</si>
  <si>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</si>
  <si>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</si>
  <si>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CALENDAR TABLES AND FORMULAS</t>
  </si>
  <si>
    <t>DO NOT ERASE OR DELETE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</si>
  <si>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</si>
  <si>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</si>
  <si>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</si>
  <si>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</si>
  <si>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</si>
  <si>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</si>
  <si>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</si>
  <si>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</si>
  <si>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</si>
  <si>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</si>
  <si>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</si>
  <si>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</si>
  <si>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DOW TABLE</t>
  </si>
  <si>
    <t>YEAR CALC</t>
  </si>
  <si>
    <t>Dia</t>
  </si>
  <si>
    <t xml:space="preserve"> </t>
  </si>
  <si>
    <t>Total Mês</t>
  </si>
  <si>
    <t>Saldo do Dia</t>
  </si>
  <si>
    <t>Comissões</t>
  </si>
  <si>
    <t>Condomínio</t>
  </si>
  <si>
    <t>Manutenção</t>
  </si>
  <si>
    <t>Empregados</t>
  </si>
  <si>
    <t>Telefones</t>
  </si>
  <si>
    <t>ALIMENTAÇÃO</t>
  </si>
  <si>
    <t>Açougue</t>
  </si>
  <si>
    <t>Padaria</t>
  </si>
  <si>
    <t>Estacionamento</t>
  </si>
  <si>
    <t>COMPRAS</t>
  </si>
  <si>
    <t>Roupas</t>
  </si>
  <si>
    <t>Calçados</t>
  </si>
  <si>
    <t>Presentes</t>
  </si>
  <si>
    <t>Materiais</t>
  </si>
  <si>
    <t>CUIDADOS PESSOAIS</t>
  </si>
  <si>
    <t>Depilação</t>
  </si>
  <si>
    <t>EDUCAÇÃO</t>
  </si>
  <si>
    <t>Livros</t>
  </si>
  <si>
    <t>Jornais e revistas</t>
  </si>
  <si>
    <t>Seguro saúde</t>
  </si>
  <si>
    <t>Seguro de vida</t>
  </si>
  <si>
    <t>Psicólogo</t>
  </si>
  <si>
    <t>Fisioterapia</t>
  </si>
  <si>
    <t>Exames</t>
  </si>
  <si>
    <t>Farmácia</t>
  </si>
  <si>
    <t>ENTRETENIMENTO</t>
  </si>
  <si>
    <t>Cinema</t>
  </si>
  <si>
    <t>Clube</t>
  </si>
  <si>
    <t>Viagens</t>
  </si>
  <si>
    <t>DESPESAS FINANCEIRAS</t>
  </si>
  <si>
    <t>Imposto de renda a pagar</t>
  </si>
  <si>
    <t>Mensal</t>
  </si>
  <si>
    <t>Saldo</t>
  </si>
  <si>
    <t>Luz</t>
  </si>
  <si>
    <t>Seguros</t>
  </si>
  <si>
    <t>Lanche</t>
  </si>
  <si>
    <t>Sacolão</t>
  </si>
  <si>
    <t>IPVA</t>
  </si>
  <si>
    <t>Lavagem</t>
  </si>
  <si>
    <t>Eletronicos</t>
  </si>
  <si>
    <t>Atividades Físicas</t>
  </si>
  <si>
    <t>Salão de Beleza</t>
  </si>
  <si>
    <t>Previdência</t>
  </si>
  <si>
    <t>Plano de saúde</t>
  </si>
  <si>
    <t>Almoço no trabalho</t>
  </si>
  <si>
    <t>INSS</t>
  </si>
  <si>
    <t>Sindicato</t>
  </si>
  <si>
    <t>Uniforme</t>
  </si>
  <si>
    <t>Imprevistos</t>
  </si>
  <si>
    <t>Seguro obrigatorio</t>
  </si>
  <si>
    <t>Taxa de licenciamento</t>
  </si>
  <si>
    <t>Resgate de investimentos</t>
  </si>
  <si>
    <t>RENDA</t>
  </si>
  <si>
    <t>Renda</t>
  </si>
  <si>
    <t>POUPANÇA / CONTRIBUIÇÃO</t>
  </si>
  <si>
    <t>Poupança</t>
  </si>
  <si>
    <t>Dízimo</t>
  </si>
  <si>
    <t>Oferta</t>
  </si>
  <si>
    <t>Salário</t>
  </si>
  <si>
    <t>RESUMO P/ DISTRIBUIÇÃO DE GASTOS</t>
  </si>
  <si>
    <t>Renda com aluguéis</t>
  </si>
  <si>
    <t>13º salário</t>
  </si>
  <si>
    <t>Aluguel / Prestação</t>
  </si>
  <si>
    <t>Impostos</t>
  </si>
  <si>
    <t>TV / Internet</t>
  </si>
  <si>
    <t>Metrô / Ônibus</t>
  </si>
  <si>
    <t>Xampu / Cremes</t>
  </si>
  <si>
    <t>Barba / Cabelo</t>
  </si>
  <si>
    <t xml:space="preserve">Faculdade / Colégio </t>
  </si>
  <si>
    <t>Mesada / Merenda</t>
  </si>
  <si>
    <t>Restaurante</t>
  </si>
  <si>
    <t>TV a cabo / Streaming</t>
  </si>
  <si>
    <t>Shows / Eventos / Teatro</t>
  </si>
  <si>
    <t>Anuidade cartão de crédito</t>
  </si>
  <si>
    <t>Tarifas bancarias</t>
  </si>
  <si>
    <t>Doação</t>
  </si>
</sst>
</file>

<file path=xl/styles.xml><?xml version="1.0" encoding="utf-8"?>
<styleSheet xmlns="http://schemas.openxmlformats.org/spreadsheetml/2006/main">
  <numFmts count="3">
    <numFmt numFmtId="164" formatCode="_(* #,##0.00_);_(* \(#,##0.00\);_(* &quot;-&quot;??_);_(@_)"/>
    <numFmt numFmtId="165" formatCode="mm/dd/yy_)"/>
    <numFmt numFmtId="166" formatCode="General_)"/>
  </numFmts>
  <fonts count="28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name val="Wingdings"/>
      <charset val="2"/>
    </font>
    <font>
      <b/>
      <sz val="10"/>
      <color indexed="12"/>
      <name val="Arial"/>
      <family val="2"/>
    </font>
    <font>
      <b/>
      <sz val="10"/>
      <color indexed="12"/>
      <name val="Arial"/>
      <family val="2"/>
    </font>
    <font>
      <sz val="8"/>
      <name val="Arial"/>
      <family val="2"/>
    </font>
    <font>
      <sz val="10"/>
      <name val="Helv"/>
    </font>
    <font>
      <b/>
      <sz val="13"/>
      <name val="Arial"/>
      <family val="2"/>
    </font>
    <font>
      <b/>
      <sz val="10"/>
      <color indexed="10"/>
      <name val="Arial"/>
      <family val="2"/>
    </font>
    <font>
      <b/>
      <sz val="24"/>
      <color indexed="10"/>
      <name val="Arial"/>
      <family val="2"/>
    </font>
    <font>
      <sz val="14"/>
      <color indexed="12"/>
      <name val="Arial"/>
      <family val="2"/>
    </font>
    <font>
      <b/>
      <sz val="10"/>
      <color indexed="9"/>
      <name val="Arial"/>
      <family val="2"/>
    </font>
    <font>
      <sz val="10"/>
      <color indexed="9"/>
      <name val="Arial"/>
      <family val="2"/>
    </font>
    <font>
      <sz val="10"/>
      <color indexed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4"/>
      <color indexed="10"/>
      <name val="Arial"/>
      <family val="2"/>
    </font>
    <font>
      <b/>
      <i/>
      <sz val="8"/>
      <color indexed="10"/>
      <name val="Arial Narrow"/>
      <family val="2"/>
    </font>
    <font>
      <b/>
      <i/>
      <sz val="8"/>
      <name val="Arial Narrow"/>
      <family val="2"/>
    </font>
    <font>
      <sz val="8"/>
      <name val="Arial Narrow"/>
      <family val="2"/>
    </font>
    <font>
      <b/>
      <sz val="8"/>
      <name val="Arial Narrow"/>
      <family val="2"/>
    </font>
    <font>
      <b/>
      <sz val="8"/>
      <color indexed="12"/>
      <name val="Arial Narrow"/>
      <family val="2"/>
    </font>
    <font>
      <b/>
      <sz val="8"/>
      <color theme="0" tint="-0.499984740745262"/>
      <name val="Arial Narrow"/>
      <family val="2"/>
    </font>
    <font>
      <b/>
      <sz val="8"/>
      <color theme="1" tint="0.249977111117893"/>
      <name val="Arial Narrow"/>
      <family val="2"/>
    </font>
    <font>
      <b/>
      <sz val="8"/>
      <color theme="0"/>
      <name val="Arial Narrow"/>
      <family val="2"/>
    </font>
    <font>
      <sz val="8"/>
      <color theme="1" tint="0.249977111117893"/>
      <name val="Arial Narrow"/>
      <family val="2"/>
    </font>
    <font>
      <b/>
      <sz val="12"/>
      <name val="Arial Narrow"/>
      <family val="2"/>
    </font>
  </fonts>
  <fills count="1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8"/>
      </patternFill>
    </fill>
    <fill>
      <patternFill patternType="solid">
        <fgColor indexed="13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3743705557422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3743705557422"/>
      </left>
      <right/>
      <top/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0691854609822"/>
      </left>
      <right style="thin">
        <color theme="0" tint="-0.14990691854609822"/>
      </right>
      <top style="thin">
        <color theme="0" tint="-0.14990691854609822"/>
      </top>
      <bottom style="thin">
        <color theme="0" tint="-0.14990691854609822"/>
      </bottom>
      <diagonal/>
    </border>
    <border>
      <left/>
      <right/>
      <top/>
      <bottom style="thin">
        <color theme="0" tint="-0.14990691854609822"/>
      </bottom>
      <diagonal/>
    </border>
    <border>
      <left/>
      <right style="thin">
        <color theme="0" tint="-0.14990691854609822"/>
      </right>
      <top style="thin">
        <color theme="0" tint="-0.14996795556505021"/>
      </top>
      <bottom style="thin">
        <color theme="0" tint="-0.14996795556505021"/>
      </bottom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37" fontId="7" fillId="0" borderId="0"/>
    <xf numFmtId="9" fontId="2" fillId="0" borderId="0" applyFont="0" applyFill="0" applyBorder="0" applyAlignment="0" applyProtection="0"/>
  </cellStyleXfs>
  <cellXfs count="101">
    <xf numFmtId="0" fontId="0" fillId="0" borderId="0" xfId="0"/>
    <xf numFmtId="0" fontId="25" fillId="7" borderId="28" xfId="1" applyFont="1" applyFill="1" applyBorder="1"/>
    <xf numFmtId="37" fontId="8" fillId="0" borderId="0" xfId="2" applyFont="1" applyAlignment="1" applyProtection="1">
      <alignment horizontal="centerContinuous"/>
    </xf>
    <xf numFmtId="37" fontId="2" fillId="0" borderId="0" xfId="2" applyFont="1" applyAlignment="1">
      <alignment horizontal="centerContinuous"/>
    </xf>
    <xf numFmtId="37" fontId="2" fillId="0" borderId="0" xfId="2" applyFont="1" applyAlignment="1"/>
    <xf numFmtId="37" fontId="2" fillId="0" borderId="0" xfId="2" applyFont="1"/>
    <xf numFmtId="37" fontId="9" fillId="0" borderId="0" xfId="2" applyFont="1" applyAlignment="1" applyProtection="1">
      <alignment horizontal="centerContinuous"/>
    </xf>
    <xf numFmtId="37" fontId="2" fillId="0" borderId="0" xfId="2" applyFont="1" applyAlignment="1" applyProtection="1">
      <alignment horizontal="left"/>
    </xf>
    <xf numFmtId="37" fontId="2" fillId="0" borderId="0" xfId="2" applyFont="1" applyAlignment="1" applyProtection="1">
      <alignment horizontal="centerContinuous"/>
    </xf>
    <xf numFmtId="37" fontId="7" fillId="0" borderId="0" xfId="2"/>
    <xf numFmtId="37" fontId="2" fillId="2" borderId="0" xfId="2" applyFont="1" applyFill="1"/>
    <xf numFmtId="37" fontId="2" fillId="2" borderId="0" xfId="2" applyFont="1" applyFill="1" applyAlignment="1">
      <alignment horizontal="right"/>
    </xf>
    <xf numFmtId="37" fontId="4" fillId="2" borderId="14" xfId="2" applyFont="1" applyFill="1" applyBorder="1" applyProtection="1">
      <protection locked="0"/>
    </xf>
    <xf numFmtId="37" fontId="7" fillId="2" borderId="0" xfId="2" applyFill="1"/>
    <xf numFmtId="37" fontId="10" fillId="0" borderId="0" xfId="2" applyFont="1" applyProtection="1"/>
    <xf numFmtId="37" fontId="11" fillId="0" borderId="0" xfId="2" applyFont="1" applyAlignment="1" applyProtection="1">
      <alignment horizontal="centerContinuous"/>
      <protection locked="0"/>
    </xf>
    <xf numFmtId="37" fontId="12" fillId="3" borderId="3" xfId="2" applyFont="1" applyFill="1" applyBorder="1" applyAlignment="1" applyProtection="1">
      <alignment horizontal="centerContinuous"/>
    </xf>
    <xf numFmtId="37" fontId="13" fillId="3" borderId="4" xfId="2" applyFont="1" applyFill="1" applyBorder="1" applyAlignment="1">
      <alignment horizontal="centerContinuous"/>
    </xf>
    <xf numFmtId="37" fontId="12" fillId="3" borderId="4" xfId="2" applyFont="1" applyFill="1" applyBorder="1" applyAlignment="1">
      <alignment horizontal="centerContinuous"/>
    </xf>
    <xf numFmtId="37" fontId="13" fillId="3" borderId="15" xfId="2" applyFont="1" applyFill="1" applyBorder="1" applyAlignment="1">
      <alignment horizontal="centerContinuous"/>
    </xf>
    <xf numFmtId="37" fontId="13" fillId="0" borderId="0" xfId="2" applyFont="1"/>
    <xf numFmtId="37" fontId="5" fillId="0" borderId="1" xfId="2" applyFont="1" applyBorder="1" applyAlignment="1" applyProtection="1">
      <alignment horizontal="center"/>
    </xf>
    <xf numFmtId="37" fontId="5" fillId="0" borderId="2" xfId="2" applyFont="1" applyBorder="1" applyAlignment="1" applyProtection="1">
      <alignment horizontal="center"/>
    </xf>
    <xf numFmtId="37" fontId="5" fillId="0" borderId="16" xfId="2" applyFont="1" applyBorder="1" applyAlignment="1" applyProtection="1">
      <alignment horizontal="center"/>
    </xf>
    <xf numFmtId="37" fontId="14" fillId="0" borderId="9" xfId="2" applyFont="1" applyBorder="1" applyProtection="1"/>
    <xf numFmtId="37" fontId="2" fillId="0" borderId="6" xfId="2" applyFont="1" applyBorder="1" applyProtection="1"/>
    <xf numFmtId="37" fontId="14" fillId="0" borderId="11" xfId="2" applyFont="1" applyBorder="1" applyProtection="1"/>
    <xf numFmtId="37" fontId="14" fillId="0" borderId="10" xfId="2" applyFont="1" applyBorder="1" applyProtection="1"/>
    <xf numFmtId="37" fontId="2" fillId="0" borderId="7" xfId="2" applyFont="1" applyBorder="1" applyProtection="1"/>
    <xf numFmtId="37" fontId="14" fillId="0" borderId="12" xfId="2" applyFont="1" applyBorder="1" applyProtection="1"/>
    <xf numFmtId="37" fontId="14" fillId="0" borderId="5" xfId="2" applyFont="1" applyBorder="1" applyProtection="1"/>
    <xf numFmtId="37" fontId="2" fillId="0" borderId="8" xfId="2" applyFont="1" applyBorder="1" applyProtection="1"/>
    <xf numFmtId="37" fontId="2" fillId="0" borderId="8" xfId="2" applyFont="1" applyBorder="1"/>
    <xf numFmtId="37" fontId="14" fillId="0" borderId="13" xfId="2" applyFont="1" applyBorder="1"/>
    <xf numFmtId="37" fontId="14" fillId="0" borderId="5" xfId="2" applyFont="1" applyBorder="1"/>
    <xf numFmtId="37" fontId="15" fillId="0" borderId="6" xfId="2" applyFont="1" applyBorder="1" applyProtection="1"/>
    <xf numFmtId="37" fontId="15" fillId="0" borderId="7" xfId="2" applyFont="1" applyBorder="1" applyProtection="1"/>
    <xf numFmtId="37" fontId="15" fillId="0" borderId="8" xfId="2" applyFont="1" applyBorder="1" applyProtection="1"/>
    <xf numFmtId="37" fontId="16" fillId="4" borderId="17" xfId="2" applyFont="1" applyFill="1" applyBorder="1" applyAlignment="1" applyProtection="1">
      <alignment horizontal="centerContinuous"/>
    </xf>
    <xf numFmtId="37" fontId="2" fillId="4" borderId="18" xfId="2" applyFont="1" applyFill="1" applyBorder="1" applyAlignment="1">
      <alignment horizontal="centerContinuous"/>
    </xf>
    <xf numFmtId="37" fontId="2" fillId="4" borderId="19" xfId="2" applyFont="1" applyFill="1" applyBorder="1" applyAlignment="1">
      <alignment horizontal="centerContinuous"/>
    </xf>
    <xf numFmtId="37" fontId="17" fillId="4" borderId="20" xfId="2" applyFont="1" applyFill="1" applyBorder="1" applyAlignment="1" applyProtection="1">
      <alignment horizontal="centerContinuous"/>
    </xf>
    <xf numFmtId="37" fontId="2" fillId="4" borderId="0" xfId="2" applyFont="1" applyFill="1" applyAlignment="1">
      <alignment horizontal="centerContinuous"/>
    </xf>
    <xf numFmtId="37" fontId="2" fillId="4" borderId="21" xfId="2" applyFont="1" applyFill="1" applyBorder="1" applyAlignment="1">
      <alignment horizontal="centerContinuous"/>
    </xf>
    <xf numFmtId="37" fontId="2" fillId="4" borderId="20" xfId="2" applyFont="1" applyFill="1" applyBorder="1" applyProtection="1"/>
    <xf numFmtId="37" fontId="2" fillId="4" borderId="0" xfId="2" applyFont="1" applyFill="1" applyProtection="1"/>
    <xf numFmtId="37" fontId="2" fillId="4" borderId="0" xfId="2" applyFont="1" applyFill="1" applyAlignment="1" applyProtection="1">
      <alignment horizontal="left"/>
    </xf>
    <xf numFmtId="37" fontId="2" fillId="4" borderId="0" xfId="2" applyFont="1" applyFill="1"/>
    <xf numFmtId="165" fontId="2" fillId="4" borderId="0" xfId="2" applyNumberFormat="1" applyFont="1" applyFill="1" applyProtection="1"/>
    <xf numFmtId="37" fontId="2" fillId="4" borderId="21" xfId="2" applyFont="1" applyFill="1" applyBorder="1"/>
    <xf numFmtId="37" fontId="2" fillId="4" borderId="20" xfId="2" applyFont="1" applyFill="1" applyBorder="1"/>
    <xf numFmtId="37" fontId="2" fillId="4" borderId="20" xfId="2" applyFont="1" applyFill="1" applyBorder="1" applyAlignment="1" applyProtection="1">
      <alignment horizontal="left"/>
    </xf>
    <xf numFmtId="166" fontId="2" fillId="4" borderId="0" xfId="2" applyNumberFormat="1" applyFont="1" applyFill="1" applyProtection="1"/>
    <xf numFmtId="37" fontId="2" fillId="4" borderId="22" xfId="2" applyFont="1" applyFill="1" applyBorder="1" applyAlignment="1" applyProtection="1">
      <alignment horizontal="left"/>
    </xf>
    <xf numFmtId="166" fontId="2" fillId="4" borderId="23" xfId="2" applyNumberFormat="1" applyFont="1" applyFill="1" applyBorder="1" applyProtection="1"/>
    <xf numFmtId="37" fontId="2" fillId="4" borderId="23" xfId="2" applyFont="1" applyFill="1" applyBorder="1"/>
    <xf numFmtId="37" fontId="2" fillId="4" borderId="24" xfId="2" applyFont="1" applyFill="1" applyBorder="1"/>
    <xf numFmtId="0" fontId="20" fillId="0" borderId="0" xfId="0" applyFont="1" applyFill="1" applyBorder="1"/>
    <xf numFmtId="164" fontId="20" fillId="0" borderId="0" xfId="0" applyNumberFormat="1" applyFont="1" applyFill="1" applyBorder="1"/>
    <xf numFmtId="0" fontId="18" fillId="0" borderId="0" xfId="0" applyFont="1" applyFill="1" applyBorder="1" applyAlignment="1">
      <alignment horizontal="centerContinuous" vertical="center"/>
    </xf>
    <xf numFmtId="0" fontId="19" fillId="0" borderId="0" xfId="0" applyFont="1" applyFill="1" applyBorder="1" applyAlignment="1">
      <alignment horizontal="centerContinuous" vertical="center"/>
    </xf>
    <xf numFmtId="0" fontId="19" fillId="0" borderId="0" xfId="0" applyFont="1" applyFill="1" applyBorder="1" applyAlignment="1">
      <alignment vertical="center"/>
    </xf>
    <xf numFmtId="0" fontId="21" fillId="0" borderId="0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right" vertical="center"/>
    </xf>
    <xf numFmtId="0" fontId="21" fillId="0" borderId="0" xfId="0" applyFont="1" applyFill="1" applyBorder="1" applyAlignment="1">
      <alignment horizontal="center"/>
    </xf>
    <xf numFmtId="0" fontId="22" fillId="0" borderId="0" xfId="0" applyFont="1" applyFill="1" applyBorder="1"/>
    <xf numFmtId="0" fontId="21" fillId="0" borderId="0" xfId="0" applyFont="1" applyFill="1" applyBorder="1"/>
    <xf numFmtId="0" fontId="21" fillId="7" borderId="25" xfId="1" applyFont="1" applyFill="1" applyBorder="1"/>
    <xf numFmtId="0" fontId="23" fillId="8" borderId="29" xfId="0" applyFont="1" applyFill="1" applyBorder="1" applyAlignment="1">
      <alignment horizontal="center" vertical="center"/>
    </xf>
    <xf numFmtId="0" fontId="25" fillId="7" borderId="28" xfId="1" applyFont="1" applyFill="1" applyBorder="1"/>
    <xf numFmtId="0" fontId="26" fillId="0" borderId="27" xfId="0" applyFont="1" applyFill="1" applyBorder="1"/>
    <xf numFmtId="0" fontId="26" fillId="0" borderId="26" xfId="0" applyFont="1" applyFill="1" applyBorder="1"/>
    <xf numFmtId="164" fontId="26" fillId="0" borderId="29" xfId="0" applyNumberFormat="1" applyFont="1" applyFill="1" applyBorder="1" applyProtection="1">
      <protection locked="0"/>
    </xf>
    <xf numFmtId="0" fontId="26" fillId="0" borderId="0" xfId="0" applyFont="1" applyFill="1" applyBorder="1"/>
    <xf numFmtId="164" fontId="26" fillId="0" borderId="0" xfId="0" applyNumberFormat="1" applyFont="1" applyFill="1" applyBorder="1" applyProtection="1">
      <protection locked="0"/>
    </xf>
    <xf numFmtId="164" fontId="24" fillId="0" borderId="0" xfId="1" applyNumberFormat="1" applyFont="1" applyFill="1" applyBorder="1"/>
    <xf numFmtId="164" fontId="24" fillId="7" borderId="29" xfId="1" applyNumberFormat="1" applyFont="1" applyFill="1" applyBorder="1"/>
    <xf numFmtId="164" fontId="24" fillId="8" borderId="29" xfId="1" applyNumberFormat="1" applyFont="1" applyFill="1" applyBorder="1"/>
    <xf numFmtId="1" fontId="24" fillId="7" borderId="29" xfId="1" applyNumberFormat="1" applyFont="1" applyFill="1" applyBorder="1" applyAlignment="1">
      <alignment horizontal="center" vertical="center"/>
    </xf>
    <xf numFmtId="0" fontId="20" fillId="9" borderId="0" xfId="0" applyFont="1" applyFill="1" applyBorder="1"/>
    <xf numFmtId="0" fontId="20" fillId="10" borderId="0" xfId="0" applyFont="1" applyFill="1" applyBorder="1"/>
    <xf numFmtId="0" fontId="20" fillId="11" borderId="0" xfId="0" applyFont="1" applyFill="1" applyBorder="1"/>
    <xf numFmtId="0" fontId="26" fillId="5" borderId="26" xfId="0" applyFont="1" applyFill="1" applyBorder="1"/>
    <xf numFmtId="164" fontId="26" fillId="5" borderId="29" xfId="0" applyNumberFormat="1" applyFont="1" applyFill="1" applyBorder="1" applyProtection="1">
      <protection locked="0"/>
    </xf>
    <xf numFmtId="0" fontId="26" fillId="6" borderId="26" xfId="0" applyFont="1" applyFill="1" applyBorder="1"/>
    <xf numFmtId="164" fontId="26" fillId="6" borderId="29" xfId="0" applyNumberFormat="1" applyFont="1" applyFill="1" applyBorder="1" applyProtection="1">
      <protection locked="0"/>
    </xf>
    <xf numFmtId="9" fontId="20" fillId="0" borderId="0" xfId="3" applyFont="1" applyFill="1" applyBorder="1"/>
    <xf numFmtId="0" fontId="27" fillId="0" borderId="0" xfId="0" applyFont="1" applyFill="1" applyBorder="1"/>
    <xf numFmtId="0" fontId="21" fillId="8" borderId="25" xfId="1" applyFont="1" applyFill="1" applyBorder="1"/>
    <xf numFmtId="164" fontId="26" fillId="12" borderId="29" xfId="0" applyNumberFormat="1" applyFont="1" applyFill="1" applyBorder="1" applyProtection="1">
      <protection locked="0"/>
    </xf>
    <xf numFmtId="0" fontId="19" fillId="0" borderId="0" xfId="0" applyFont="1" applyFill="1" applyBorder="1" applyAlignment="1">
      <alignment horizontal="center" vertical="center"/>
    </xf>
    <xf numFmtId="0" fontId="26" fillId="12" borderId="26" xfId="0" applyFont="1" applyFill="1" applyBorder="1"/>
    <xf numFmtId="164" fontId="26" fillId="8" borderId="29" xfId="0" applyNumberFormat="1" applyFont="1" applyFill="1" applyBorder="1" applyProtection="1">
      <protection locked="0"/>
    </xf>
    <xf numFmtId="0" fontId="26" fillId="8" borderId="27" xfId="0" applyFont="1" applyFill="1" applyBorder="1"/>
    <xf numFmtId="0" fontId="26" fillId="8" borderId="26" xfId="0" applyFont="1" applyFill="1" applyBorder="1"/>
    <xf numFmtId="164" fontId="24" fillId="6" borderId="29" xfId="0" applyNumberFormat="1" applyFont="1" applyFill="1" applyBorder="1" applyProtection="1">
      <protection locked="0"/>
    </xf>
    <xf numFmtId="164" fontId="24" fillId="0" borderId="29" xfId="0" applyNumberFormat="1" applyFont="1" applyFill="1" applyBorder="1" applyProtection="1">
      <protection locked="0"/>
    </xf>
    <xf numFmtId="0" fontId="21" fillId="5" borderId="0" xfId="0" applyFont="1" applyFill="1" applyBorder="1"/>
    <xf numFmtId="0" fontId="25" fillId="7" borderId="31" xfId="1" applyFont="1" applyFill="1" applyBorder="1"/>
    <xf numFmtId="0" fontId="21" fillId="5" borderId="0" xfId="1" applyFont="1" applyFill="1" applyBorder="1"/>
    <xf numFmtId="0" fontId="24" fillId="0" borderId="30" xfId="0" applyFont="1" applyFill="1" applyBorder="1" applyAlignment="1">
      <alignment horizontal="left"/>
    </xf>
  </cellXfs>
  <cellStyles count="4">
    <cellStyle name="NívelLinha_1" xfId="1" builtinId="1" iLevel="0"/>
    <cellStyle name="Normal" xfId="0" builtinId="0"/>
    <cellStyle name="Normal_Anual" xfId="2"/>
    <cellStyle name="Porcentagem" xfId="3" builtinId="5"/>
  </cellStyles>
  <dxfs count="7">
    <dxf>
      <font>
        <color theme="4"/>
      </font>
    </dxf>
    <dxf>
      <font>
        <color rgb="FFFF0000"/>
      </font>
    </dxf>
    <dxf>
      <font>
        <color rgb="FFC00000"/>
      </font>
    </dxf>
    <dxf>
      <font>
        <color theme="4"/>
      </font>
    </dxf>
    <dxf>
      <font>
        <color rgb="FFFF0000"/>
      </font>
    </dxf>
    <dxf>
      <font>
        <color rgb="FFC00000"/>
      </font>
    </dxf>
    <dxf>
      <font>
        <color theme="3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chartsheet" Target="chartsheets/sheet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title>
      <c:tx>
        <c:rich>
          <a:bodyPr/>
          <a:lstStyle/>
          <a:p>
            <a:pPr>
              <a:defRPr/>
            </a:pPr>
            <a:r>
              <a:rPr lang="pt-BR"/>
              <a:t>Para onde vai meu dinheiro?</a:t>
            </a:r>
          </a:p>
        </c:rich>
      </c:tx>
      <c:layout>
        <c:manualLayout>
          <c:xMode val="edge"/>
          <c:yMode val="edge"/>
          <c:x val="0.22126745435016168"/>
          <c:y val="2.0260492040520984E-2"/>
        </c:manualLayout>
      </c:layout>
    </c:title>
    <c:plotArea>
      <c:layout>
        <c:manualLayout>
          <c:layoutTarget val="inner"/>
          <c:xMode val="edge"/>
          <c:yMode val="edge"/>
          <c:x val="5.4779806659505909E-2"/>
          <c:y val="0.18668596237337193"/>
          <c:w val="0.62406015037593987"/>
          <c:h val="0.72069464544139172"/>
        </c:manualLayout>
      </c:layout>
      <c:pieChart>
        <c:varyColors val="1"/>
        <c:ser>
          <c:idx val="0"/>
          <c:order val="0"/>
          <c:cat>
            <c:strRef>
              <c:f>'Orçamento Anual'!$B$114:$B$123</c:f>
              <c:strCache>
                <c:ptCount val="10"/>
                <c:pt idx="0">
                  <c:v>HABITAÇÃO</c:v>
                </c:pt>
                <c:pt idx="1">
                  <c:v>ALIMENTAÇÃO</c:v>
                </c:pt>
                <c:pt idx="2">
                  <c:v>TRANSPORTE</c:v>
                </c:pt>
                <c:pt idx="3">
                  <c:v>COMPRAS</c:v>
                </c:pt>
                <c:pt idx="4">
                  <c:v>CUIDADOS PESSOAIS</c:v>
                </c:pt>
                <c:pt idx="5">
                  <c:v>EDUCAÇÃO</c:v>
                </c:pt>
                <c:pt idx="6">
                  <c:v>SAÚDE</c:v>
                </c:pt>
                <c:pt idx="7">
                  <c:v>ENTRETENIMENTO</c:v>
                </c:pt>
                <c:pt idx="8">
                  <c:v>DESPESAS FINANCEIRAS</c:v>
                </c:pt>
                <c:pt idx="9">
                  <c:v>POUPANÇA / CONTRIBUIÇÃO</c:v>
                </c:pt>
              </c:strCache>
            </c:strRef>
          </c:cat>
          <c:val>
            <c:numRef>
              <c:f>'Orçamento Anual'!$C$114:$C$123</c:f>
              <c:numCache>
                <c:formatCode>_-* #,##0.00_-;\-* #,##0.00_-;_-* "-"??_-;_-@_-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1"/>
          <c:order val="1"/>
          <c:val>
            <c:numLit>
              <c:formatCode>General</c:formatCode>
              <c:ptCount val="1"/>
              <c:pt idx="0">
                <c:v>1</c:v>
              </c:pt>
            </c:numLit>
          </c:val>
        </c:ser>
        <c:dLbls>
          <c:showPercent val="1"/>
        </c:dLbls>
        <c:firstSliceAng val="0"/>
      </c:pieChart>
    </c:plotArea>
    <c:legend>
      <c:legendPos val="r"/>
      <c:layout>
        <c:manualLayout>
          <c:xMode val="edge"/>
          <c:yMode val="edge"/>
          <c:x val="0.73899033297529748"/>
          <c:y val="0.18234442836468889"/>
          <c:w val="0.19366698113271288"/>
          <c:h val="0.3480928957085474"/>
        </c:manualLayout>
      </c:layout>
      <c:txPr>
        <a:bodyPr/>
        <a:lstStyle/>
        <a:p>
          <a:pPr rtl="0">
            <a:defRPr/>
          </a:pPr>
          <a:endParaRPr lang="pt-BR"/>
        </a:p>
      </c:txPr>
    </c:legend>
    <c:plotVisOnly val="1"/>
    <c:dispBlanksAs val="zero"/>
  </c:chart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75" workbookViewId="0" zoomToFit="1"/>
  </sheetViews>
  <pageMargins left="0.59055118110236227" right="0.59055118110236227" top="0.59055118110236227" bottom="0.59055118110236227" header="0.51181102362204722" footer="0.51181102362204722"/>
  <pageSetup orientation="landscape" horizontalDpi="300" verticalDpi="300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vamosprosperar.com/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0</xdr:rowOff>
    </xdr:from>
    <xdr:to>
      <xdr:col>8</xdr:col>
      <xdr:colOff>148013</xdr:colOff>
      <xdr:row>2</xdr:row>
      <xdr:rowOff>4355</xdr:rowOff>
    </xdr:to>
    <xdr:pic>
      <xdr:nvPicPr>
        <xdr:cNvPr id="2" name="Imagem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885950" y="0"/>
          <a:ext cx="4434263" cy="82350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880662" cy="6597463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0.7455</cdr:x>
      <cdr:y>0.78925</cdr:y>
    </cdr:from>
    <cdr:to>
      <cdr:x>0.9645</cdr:x>
      <cdr:y>0.9325</cdr:y>
    </cdr:to>
    <cdr:sp macro="" textlink="">
      <cdr:nvSpPr>
        <cdr:cNvPr id="51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10926" y="5194666"/>
          <a:ext cx="1942043" cy="94283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O gráfico mostra a porcentagem gasta com cada categoria de despesa no ano todo, baseado na última coluna de totais.</a:t>
          </a:r>
        </a:p>
      </cdr:txBody>
    </cdr:sp>
  </cdr:relSizeAnchor>
</c:userShape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applyStyles="1" summaryBelow="0"/>
  </sheetPr>
  <dimension ref="A1:AE123"/>
  <sheetViews>
    <sheetView showGridLines="0" tabSelected="1" topLeftCell="A2" workbookViewId="0">
      <pane xSplit="2" topLeftCell="C1" activePane="topRight" state="frozen"/>
      <selection pane="topRight" activeCell="C13" sqref="C13"/>
    </sheetView>
  </sheetViews>
  <sheetFormatPr defaultColWidth="11.42578125" defaultRowHeight="12.75" outlineLevelRow="1"/>
  <cols>
    <col min="1" max="1" width="1.7109375" style="57" customWidth="1"/>
    <col min="2" max="2" width="26.5703125" style="57" customWidth="1"/>
    <col min="3" max="15" width="10.7109375" style="57" customWidth="1"/>
    <col min="16" max="16" width="2.7109375" style="57" customWidth="1"/>
    <col min="17" max="17" width="3.7109375" style="57" customWidth="1"/>
    <col min="18" max="16384" width="11.42578125" style="57"/>
  </cols>
  <sheetData>
    <row r="1" spans="1:31" s="61" customFormat="1" ht="32.25" customHeight="1">
      <c r="A1" s="59"/>
      <c r="B1" s="6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</row>
    <row r="2" spans="1:31" s="61" customFormat="1" ht="32.25" customHeight="1">
      <c r="A2" s="59"/>
      <c r="B2" s="6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</row>
    <row r="3" spans="1:31" s="61" customFormat="1" ht="32.25" customHeight="1">
      <c r="A3" s="59"/>
      <c r="B3" s="6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</row>
    <row r="4" spans="1:31" ht="16.5" customHeight="1">
      <c r="C4" s="100" t="s">
        <v>93</v>
      </c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</row>
    <row r="5" spans="1:31" s="65" customFormat="1">
      <c r="A5" s="69"/>
      <c r="B5" s="88" t="s">
        <v>2</v>
      </c>
      <c r="C5" s="68" t="s">
        <v>3</v>
      </c>
      <c r="D5" s="68" t="s">
        <v>4</v>
      </c>
      <c r="E5" s="68" t="s">
        <v>5</v>
      </c>
      <c r="F5" s="68" t="s">
        <v>6</v>
      </c>
      <c r="G5" s="68" t="s">
        <v>7</v>
      </c>
      <c r="H5" s="68" t="s">
        <v>8</v>
      </c>
      <c r="I5" s="68" t="s">
        <v>9</v>
      </c>
      <c r="J5" s="68" t="s">
        <v>10</v>
      </c>
      <c r="K5" s="68" t="s">
        <v>11</v>
      </c>
      <c r="L5" s="68" t="s">
        <v>12</v>
      </c>
      <c r="M5" s="68" t="s">
        <v>13</v>
      </c>
      <c r="N5" s="68" t="s">
        <v>14</v>
      </c>
      <c r="O5" s="68" t="s">
        <v>60</v>
      </c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</row>
    <row r="6" spans="1:31" outlineLevel="1">
      <c r="A6" s="79"/>
      <c r="B6" s="93" t="s">
        <v>115</v>
      </c>
      <c r="C6" s="92">
        <f t="shared" ref="C6:N6" si="0">C12</f>
        <v>0</v>
      </c>
      <c r="D6" s="92">
        <f t="shared" si="0"/>
        <v>0</v>
      </c>
      <c r="E6" s="92">
        <f t="shared" si="0"/>
        <v>0</v>
      </c>
      <c r="F6" s="92">
        <f t="shared" si="0"/>
        <v>0</v>
      </c>
      <c r="G6" s="92">
        <f t="shared" si="0"/>
        <v>0</v>
      </c>
      <c r="H6" s="92">
        <f t="shared" si="0"/>
        <v>0</v>
      </c>
      <c r="I6" s="92">
        <f t="shared" si="0"/>
        <v>0</v>
      </c>
      <c r="J6" s="92">
        <f t="shared" si="0"/>
        <v>0</v>
      </c>
      <c r="K6" s="92">
        <f t="shared" si="0"/>
        <v>0</v>
      </c>
      <c r="L6" s="92">
        <f t="shared" si="0"/>
        <v>0</v>
      </c>
      <c r="M6" s="92">
        <f t="shared" si="0"/>
        <v>0</v>
      </c>
      <c r="N6" s="92">
        <f t="shared" si="0"/>
        <v>0</v>
      </c>
      <c r="O6" s="77">
        <f>SUM(C6:N6)</f>
        <v>0</v>
      </c>
    </row>
    <row r="7" spans="1:31" outlineLevel="1">
      <c r="A7" s="80"/>
      <c r="B7" s="94" t="s">
        <v>23</v>
      </c>
      <c r="C7" s="92">
        <f t="shared" ref="C7:N7" si="1">C21+C33+C42+C53+C61+C69+C79+C90+C99</f>
        <v>0</v>
      </c>
      <c r="D7" s="92">
        <f t="shared" si="1"/>
        <v>0</v>
      </c>
      <c r="E7" s="92">
        <f t="shared" si="1"/>
        <v>0</v>
      </c>
      <c r="F7" s="92">
        <f t="shared" si="1"/>
        <v>0</v>
      </c>
      <c r="G7" s="92">
        <f t="shared" si="1"/>
        <v>0</v>
      </c>
      <c r="H7" s="92">
        <f t="shared" si="1"/>
        <v>0</v>
      </c>
      <c r="I7" s="92">
        <f t="shared" si="1"/>
        <v>0</v>
      </c>
      <c r="J7" s="92">
        <f t="shared" si="1"/>
        <v>0</v>
      </c>
      <c r="K7" s="92">
        <f t="shared" si="1"/>
        <v>0</v>
      </c>
      <c r="L7" s="92">
        <f t="shared" si="1"/>
        <v>0</v>
      </c>
      <c r="M7" s="92">
        <f t="shared" si="1"/>
        <v>0</v>
      </c>
      <c r="N7" s="92">
        <f t="shared" si="1"/>
        <v>0</v>
      </c>
      <c r="O7" s="77">
        <f>SUM(C7:N7)</f>
        <v>0</v>
      </c>
    </row>
    <row r="8" spans="1:31" outlineLevel="1">
      <c r="A8" s="81"/>
      <c r="B8" s="82" t="s">
        <v>94</v>
      </c>
      <c r="C8" s="83">
        <f t="shared" ref="C8:O8" si="2">C6-C7</f>
        <v>0</v>
      </c>
      <c r="D8" s="83">
        <f t="shared" si="2"/>
        <v>0</v>
      </c>
      <c r="E8" s="83">
        <f t="shared" si="2"/>
        <v>0</v>
      </c>
      <c r="F8" s="83">
        <f t="shared" si="2"/>
        <v>0</v>
      </c>
      <c r="G8" s="83">
        <f t="shared" si="2"/>
        <v>0</v>
      </c>
      <c r="H8" s="83">
        <f t="shared" si="2"/>
        <v>0</v>
      </c>
      <c r="I8" s="83">
        <f t="shared" si="2"/>
        <v>0</v>
      </c>
      <c r="J8" s="83">
        <f t="shared" si="2"/>
        <v>0</v>
      </c>
      <c r="K8" s="83">
        <f t="shared" si="2"/>
        <v>0</v>
      </c>
      <c r="L8" s="83">
        <f t="shared" si="2"/>
        <v>0</v>
      </c>
      <c r="M8" s="83">
        <f t="shared" si="2"/>
        <v>0</v>
      </c>
      <c r="N8" s="83">
        <f t="shared" si="2"/>
        <v>0</v>
      </c>
      <c r="O8" s="83">
        <f t="shared" si="2"/>
        <v>0</v>
      </c>
    </row>
    <row r="9" spans="1:31" outlineLevel="1">
      <c r="B9" s="84" t="s">
        <v>24</v>
      </c>
      <c r="C9" s="95">
        <f>C8</f>
        <v>0</v>
      </c>
      <c r="D9" s="95">
        <f t="shared" ref="D9:N9" si="3">C9+D8</f>
        <v>0</v>
      </c>
      <c r="E9" s="95">
        <f t="shared" si="3"/>
        <v>0</v>
      </c>
      <c r="F9" s="95">
        <f t="shared" si="3"/>
        <v>0</v>
      </c>
      <c r="G9" s="95">
        <f t="shared" si="3"/>
        <v>0</v>
      </c>
      <c r="H9" s="95">
        <f t="shared" si="3"/>
        <v>0</v>
      </c>
      <c r="I9" s="95">
        <f t="shared" si="3"/>
        <v>0</v>
      </c>
      <c r="J9" s="95">
        <f t="shared" si="3"/>
        <v>0</v>
      </c>
      <c r="K9" s="95">
        <f t="shared" si="3"/>
        <v>0</v>
      </c>
      <c r="L9" s="95">
        <f t="shared" si="3"/>
        <v>0</v>
      </c>
      <c r="M9" s="95">
        <f t="shared" si="3"/>
        <v>0</v>
      </c>
      <c r="N9" s="95">
        <f t="shared" si="3"/>
        <v>0</v>
      </c>
      <c r="O9" s="95">
        <f>O8-N9</f>
        <v>0</v>
      </c>
    </row>
    <row r="11" spans="1:31" s="64" customFormat="1">
      <c r="A11" s="62"/>
      <c r="B11" s="63" t="s">
        <v>59</v>
      </c>
      <c r="C11" s="68" t="str">
        <f>C5</f>
        <v>Janeiro</v>
      </c>
      <c r="D11" s="68" t="str">
        <f t="shared" ref="D11:N11" si="4">D5</f>
        <v>Fevereiro</v>
      </c>
      <c r="E11" s="68" t="str">
        <f t="shared" si="4"/>
        <v>Março</v>
      </c>
      <c r="F11" s="68" t="str">
        <f t="shared" si="4"/>
        <v>Abril</v>
      </c>
      <c r="G11" s="68" t="str">
        <f t="shared" si="4"/>
        <v>Maio</v>
      </c>
      <c r="H11" s="68" t="str">
        <f t="shared" si="4"/>
        <v>Junho</v>
      </c>
      <c r="I11" s="68" t="str">
        <f t="shared" si="4"/>
        <v>Julho</v>
      </c>
      <c r="J11" s="68" t="str">
        <f t="shared" si="4"/>
        <v>Agosto</v>
      </c>
      <c r="K11" s="68" t="str">
        <f t="shared" si="4"/>
        <v>Setembro</v>
      </c>
      <c r="L11" s="68" t="str">
        <f t="shared" si="4"/>
        <v>Outubro</v>
      </c>
      <c r="M11" s="68" t="str">
        <f t="shared" si="4"/>
        <v>Novembro</v>
      </c>
      <c r="N11" s="68" t="str">
        <f t="shared" si="4"/>
        <v>Dezembro</v>
      </c>
      <c r="O11" s="68" t="s">
        <v>60</v>
      </c>
      <c r="P11" s="57"/>
      <c r="Q11" s="57"/>
      <c r="R11" s="57"/>
      <c r="S11" s="57"/>
      <c r="T11" s="57"/>
      <c r="U11" s="57"/>
      <c r="V11" s="57"/>
      <c r="W11" s="57"/>
      <c r="X11" s="57"/>
      <c r="Y11" s="57"/>
      <c r="Z11" s="57"/>
      <c r="AA11" s="57"/>
      <c r="AB11" s="57"/>
      <c r="AC11" s="57"/>
      <c r="AD11" s="57"/>
      <c r="AE11" s="57"/>
    </row>
    <row r="12" spans="1:31" s="65" customFormat="1">
      <c r="A12" s="1" t="s">
        <v>114</v>
      </c>
      <c r="B12" s="98"/>
      <c r="C12" s="76">
        <f t="shared" ref="C12:J12" si="5">SUM(C13:C19)</f>
        <v>0</v>
      </c>
      <c r="D12" s="76">
        <f t="shared" si="5"/>
        <v>0</v>
      </c>
      <c r="E12" s="76">
        <f t="shared" si="5"/>
        <v>0</v>
      </c>
      <c r="F12" s="76">
        <f t="shared" si="5"/>
        <v>0</v>
      </c>
      <c r="G12" s="76">
        <f t="shared" si="5"/>
        <v>0</v>
      </c>
      <c r="H12" s="76">
        <f t="shared" si="5"/>
        <v>0</v>
      </c>
      <c r="I12" s="76">
        <f t="shared" si="5"/>
        <v>0</v>
      </c>
      <c r="J12" s="76">
        <f t="shared" si="5"/>
        <v>0</v>
      </c>
      <c r="K12" s="76">
        <f t="shared" ref="K12:N12" si="6">SUM(K13:K19)</f>
        <v>0</v>
      </c>
      <c r="L12" s="76">
        <f t="shared" si="6"/>
        <v>0</v>
      </c>
      <c r="M12" s="76">
        <f t="shared" si="6"/>
        <v>0</v>
      </c>
      <c r="N12" s="76">
        <f t="shared" si="6"/>
        <v>0</v>
      </c>
      <c r="O12" s="76">
        <f t="shared" ref="O12:O19" si="7">SUM(C12:N12)</f>
        <v>0</v>
      </c>
      <c r="P12" s="57"/>
      <c r="Q12" s="57"/>
      <c r="R12" s="57"/>
      <c r="S12" s="57"/>
      <c r="T12" s="57"/>
      <c r="U12" s="57"/>
      <c r="V12" s="57"/>
      <c r="W12" s="57"/>
      <c r="X12" s="57"/>
      <c r="Y12" s="57"/>
      <c r="Z12" s="57"/>
      <c r="AA12" s="57"/>
      <c r="AB12" s="57"/>
      <c r="AC12" s="57"/>
      <c r="AD12" s="57"/>
      <c r="AE12" s="57"/>
    </row>
    <row r="13" spans="1:31" outlineLevel="1">
      <c r="B13" s="70" t="s">
        <v>120</v>
      </c>
      <c r="C13" s="72"/>
      <c r="D13" s="72"/>
      <c r="E13" s="72"/>
      <c r="F13" s="72"/>
      <c r="G13" s="72"/>
      <c r="H13" s="72"/>
      <c r="I13" s="72"/>
      <c r="J13" s="72"/>
      <c r="K13" s="72"/>
      <c r="L13" s="72"/>
      <c r="M13" s="72"/>
      <c r="N13" s="72"/>
      <c r="O13" s="77">
        <f t="shared" si="7"/>
        <v>0</v>
      </c>
    </row>
    <row r="14" spans="1:31" outlineLevel="1">
      <c r="B14" s="71" t="s">
        <v>123</v>
      </c>
      <c r="C14" s="72"/>
      <c r="D14" s="72"/>
      <c r="E14" s="72"/>
      <c r="F14" s="72"/>
      <c r="G14" s="72"/>
      <c r="H14" s="72"/>
      <c r="I14" s="72"/>
      <c r="J14" s="72"/>
      <c r="K14" s="72"/>
      <c r="L14" s="72"/>
      <c r="N14" s="72"/>
      <c r="O14" s="77">
        <f>SUM(C14:N14)</f>
        <v>0</v>
      </c>
    </row>
    <row r="15" spans="1:31" outlineLevel="1">
      <c r="B15" s="71" t="s">
        <v>15</v>
      </c>
      <c r="C15" s="72"/>
      <c r="D15" s="72"/>
      <c r="E15" s="72"/>
      <c r="F15" s="72"/>
      <c r="G15" s="72"/>
      <c r="H15" s="72"/>
      <c r="I15" s="72"/>
      <c r="J15" s="72"/>
      <c r="K15" s="72"/>
      <c r="L15" s="72"/>
      <c r="M15" s="72"/>
      <c r="N15" s="72"/>
      <c r="O15" s="77">
        <f t="shared" si="7"/>
        <v>0</v>
      </c>
    </row>
    <row r="16" spans="1:31" outlineLevel="1">
      <c r="B16" s="71" t="s">
        <v>62</v>
      </c>
      <c r="C16" s="72"/>
      <c r="D16" s="72"/>
      <c r="E16" s="72"/>
      <c r="F16" s="72"/>
      <c r="G16" s="72"/>
      <c r="H16" s="72"/>
      <c r="I16" s="72"/>
      <c r="J16" s="72"/>
      <c r="K16" s="72"/>
      <c r="L16" s="72"/>
      <c r="M16" s="72"/>
      <c r="N16" s="72"/>
      <c r="O16" s="77">
        <f t="shared" si="7"/>
        <v>0</v>
      </c>
    </row>
    <row r="17" spans="1:31" outlineLevel="1">
      <c r="B17" s="71" t="s">
        <v>122</v>
      </c>
      <c r="C17" s="72"/>
      <c r="D17" s="72"/>
      <c r="E17" s="72"/>
      <c r="F17" s="72"/>
      <c r="G17" s="72"/>
      <c r="H17" s="72"/>
      <c r="I17" s="72"/>
      <c r="J17" s="72"/>
      <c r="K17" s="72"/>
      <c r="L17" s="72"/>
      <c r="M17" s="72"/>
      <c r="N17" s="72"/>
      <c r="O17" s="77">
        <f t="shared" si="7"/>
        <v>0</v>
      </c>
    </row>
    <row r="18" spans="1:31" outlineLevel="1">
      <c r="B18" s="71" t="s">
        <v>113</v>
      </c>
      <c r="C18" s="72"/>
      <c r="D18" s="72"/>
      <c r="E18" s="72"/>
      <c r="F18" s="72"/>
      <c r="G18" s="72"/>
      <c r="H18" s="72"/>
      <c r="I18" s="72"/>
      <c r="J18" s="72"/>
      <c r="K18" s="72"/>
      <c r="L18" s="72"/>
      <c r="M18" s="72"/>
      <c r="N18" s="72"/>
      <c r="O18" s="77">
        <f t="shared" si="7"/>
        <v>0</v>
      </c>
    </row>
    <row r="19" spans="1:31" outlineLevel="1">
      <c r="B19" s="71" t="s">
        <v>16</v>
      </c>
      <c r="C19" s="72"/>
      <c r="D19" s="72"/>
      <c r="E19" s="72"/>
      <c r="F19" s="72"/>
      <c r="G19" s="72"/>
      <c r="H19" s="72"/>
      <c r="I19" s="72"/>
      <c r="J19" s="72"/>
      <c r="K19" s="72"/>
      <c r="L19" s="72"/>
      <c r="M19" s="72"/>
      <c r="N19" s="72"/>
      <c r="O19" s="77">
        <f t="shared" si="7"/>
        <v>0</v>
      </c>
    </row>
    <row r="20" spans="1:31">
      <c r="C20" s="58"/>
      <c r="D20" s="58"/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58"/>
    </row>
    <row r="21" spans="1:31" s="65" customFormat="1">
      <c r="A21" s="1" t="s">
        <v>17</v>
      </c>
      <c r="B21" s="98"/>
      <c r="C21" s="76">
        <f t="shared" ref="C21:N21" si="8">SUM(C22:C31)</f>
        <v>0</v>
      </c>
      <c r="D21" s="76">
        <f t="shared" si="8"/>
        <v>0</v>
      </c>
      <c r="E21" s="76">
        <f t="shared" si="8"/>
        <v>0</v>
      </c>
      <c r="F21" s="76">
        <f t="shared" si="8"/>
        <v>0</v>
      </c>
      <c r="G21" s="76">
        <f t="shared" si="8"/>
        <v>0</v>
      </c>
      <c r="H21" s="76">
        <f t="shared" si="8"/>
        <v>0</v>
      </c>
      <c r="I21" s="76">
        <f t="shared" si="8"/>
        <v>0</v>
      </c>
      <c r="J21" s="76">
        <f t="shared" si="8"/>
        <v>0</v>
      </c>
      <c r="K21" s="76">
        <f t="shared" si="8"/>
        <v>0</v>
      </c>
      <c r="L21" s="76">
        <f t="shared" si="8"/>
        <v>0</v>
      </c>
      <c r="M21" s="76">
        <f t="shared" si="8"/>
        <v>0</v>
      </c>
      <c r="N21" s="76">
        <f t="shared" si="8"/>
        <v>0</v>
      </c>
      <c r="O21" s="76">
        <f t="shared" ref="O21:O31" si="9">SUM(C21:N21)</f>
        <v>0</v>
      </c>
      <c r="P21" s="57"/>
      <c r="Q21" s="57"/>
      <c r="R21" s="57"/>
      <c r="S21" s="57"/>
      <c r="T21" s="57"/>
      <c r="U21" s="57"/>
      <c r="V21" s="57"/>
      <c r="W21" s="57"/>
      <c r="X21" s="57"/>
      <c r="Y21" s="57"/>
      <c r="Z21" s="57"/>
      <c r="AA21" s="57"/>
      <c r="AB21" s="57"/>
      <c r="AC21" s="57"/>
      <c r="AD21" s="57"/>
      <c r="AE21" s="57"/>
    </row>
    <row r="22" spans="1:31" outlineLevel="1">
      <c r="B22" s="70" t="s">
        <v>124</v>
      </c>
      <c r="C22" s="96"/>
      <c r="D22" s="72"/>
      <c r="E22" s="72"/>
      <c r="F22" s="72"/>
      <c r="G22" s="72"/>
      <c r="H22" s="72"/>
      <c r="I22" s="72"/>
      <c r="J22" s="72"/>
      <c r="K22" s="72"/>
      <c r="L22" s="72"/>
      <c r="M22" s="72"/>
      <c r="N22" s="72"/>
      <c r="O22" s="77">
        <f t="shared" si="9"/>
        <v>0</v>
      </c>
    </row>
    <row r="23" spans="1:31" outlineLevel="1">
      <c r="B23" s="71" t="s">
        <v>63</v>
      </c>
      <c r="C23" s="72"/>
      <c r="D23" s="72"/>
      <c r="E23" s="72"/>
      <c r="F23" s="72"/>
      <c r="G23" s="72"/>
      <c r="H23" s="72"/>
      <c r="I23" s="72"/>
      <c r="J23" s="72"/>
      <c r="K23" s="72"/>
      <c r="L23" s="72"/>
      <c r="M23" s="72"/>
      <c r="N23" s="72"/>
      <c r="O23" s="77">
        <f t="shared" si="9"/>
        <v>0</v>
      </c>
    </row>
    <row r="24" spans="1:31" outlineLevel="1">
      <c r="B24" s="71" t="s">
        <v>64</v>
      </c>
      <c r="C24" s="72"/>
      <c r="D24" s="72"/>
      <c r="E24" s="72"/>
      <c r="F24" s="72"/>
      <c r="G24" s="72"/>
      <c r="H24" s="72"/>
      <c r="I24" s="72"/>
      <c r="J24" s="72"/>
      <c r="K24" s="72"/>
      <c r="L24" s="72"/>
      <c r="M24" s="72"/>
      <c r="N24" s="72"/>
      <c r="O24" s="77">
        <f t="shared" si="9"/>
        <v>0</v>
      </c>
    </row>
    <row r="25" spans="1:31" outlineLevel="1">
      <c r="B25" s="71" t="s">
        <v>96</v>
      </c>
      <c r="C25" s="72"/>
      <c r="D25" s="72"/>
      <c r="E25" s="72"/>
      <c r="F25" s="72"/>
      <c r="G25" s="72"/>
      <c r="H25" s="72"/>
      <c r="I25" s="72"/>
      <c r="J25" s="72"/>
      <c r="K25" s="72"/>
      <c r="L25" s="72"/>
      <c r="M25" s="72"/>
      <c r="N25" s="72"/>
      <c r="O25" s="77">
        <f t="shared" si="9"/>
        <v>0</v>
      </c>
    </row>
    <row r="26" spans="1:31" outlineLevel="1">
      <c r="B26" s="71" t="s">
        <v>95</v>
      </c>
      <c r="C26" s="72"/>
      <c r="D26" s="72"/>
      <c r="E26" s="72"/>
      <c r="F26" s="72"/>
      <c r="G26" s="72"/>
      <c r="H26" s="72"/>
      <c r="I26" s="72"/>
      <c r="J26" s="72"/>
      <c r="K26" s="72"/>
      <c r="L26" s="72"/>
      <c r="M26" s="72"/>
      <c r="N26" s="72"/>
      <c r="O26" s="77">
        <f t="shared" si="9"/>
        <v>0</v>
      </c>
    </row>
    <row r="27" spans="1:31" outlineLevel="1">
      <c r="B27" s="71" t="s">
        <v>65</v>
      </c>
      <c r="C27" s="72"/>
      <c r="D27" s="72"/>
      <c r="E27" s="72"/>
      <c r="F27" s="72"/>
      <c r="G27" s="72"/>
      <c r="H27" s="72"/>
      <c r="I27" s="72"/>
      <c r="J27" s="72"/>
      <c r="K27" s="72"/>
      <c r="L27" s="72"/>
      <c r="M27" s="72"/>
      <c r="N27" s="72"/>
      <c r="O27" s="77">
        <f t="shared" si="9"/>
        <v>0</v>
      </c>
    </row>
    <row r="28" spans="1:31" outlineLevel="1">
      <c r="B28" s="91" t="s">
        <v>66</v>
      </c>
      <c r="C28" s="89"/>
      <c r="D28" s="89"/>
      <c r="E28" s="89"/>
      <c r="F28" s="89"/>
      <c r="G28" s="89"/>
      <c r="H28" s="89"/>
      <c r="I28" s="89"/>
      <c r="J28" s="89"/>
      <c r="K28" s="89"/>
      <c r="L28" s="89"/>
      <c r="M28" s="89"/>
      <c r="N28" s="89"/>
      <c r="O28" s="77">
        <f t="shared" si="9"/>
        <v>0</v>
      </c>
    </row>
    <row r="29" spans="1:31" outlineLevel="1">
      <c r="B29" s="91" t="s">
        <v>126</v>
      </c>
      <c r="C29" s="89"/>
      <c r="D29" s="89"/>
      <c r="E29" s="89"/>
      <c r="F29" s="89"/>
      <c r="G29" s="89"/>
      <c r="H29" s="89"/>
      <c r="I29" s="89"/>
      <c r="J29" s="89"/>
      <c r="K29" s="89"/>
      <c r="L29" s="89"/>
      <c r="M29" s="89"/>
      <c r="N29" s="89"/>
      <c r="O29" s="77">
        <f t="shared" si="9"/>
        <v>0</v>
      </c>
    </row>
    <row r="30" spans="1:31" outlineLevel="1">
      <c r="B30" s="70" t="s">
        <v>125</v>
      </c>
      <c r="C30" s="72"/>
      <c r="D30" s="72"/>
      <c r="E30" s="72"/>
      <c r="F30" s="72"/>
      <c r="G30" s="72"/>
      <c r="H30" s="72"/>
      <c r="I30" s="72"/>
      <c r="J30" s="72"/>
      <c r="K30" s="72"/>
      <c r="L30" s="72"/>
      <c r="M30" s="72"/>
      <c r="N30" s="72"/>
      <c r="O30" s="77">
        <f t="shared" si="9"/>
        <v>0</v>
      </c>
    </row>
    <row r="31" spans="1:31" outlineLevel="1">
      <c r="B31" s="71" t="s">
        <v>16</v>
      </c>
      <c r="C31" s="72"/>
      <c r="D31" s="72"/>
      <c r="E31" s="72"/>
      <c r="F31" s="72"/>
      <c r="G31" s="72"/>
      <c r="H31" s="72"/>
      <c r="I31" s="72"/>
      <c r="J31" s="72"/>
      <c r="K31" s="72"/>
      <c r="L31" s="72"/>
      <c r="M31" s="72"/>
      <c r="N31" s="72"/>
      <c r="O31" s="77">
        <f t="shared" si="9"/>
        <v>0</v>
      </c>
    </row>
    <row r="32" spans="1:31">
      <c r="C32" s="58"/>
      <c r="D32" s="58"/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58"/>
    </row>
    <row r="33" spans="1:31" s="65" customFormat="1">
      <c r="A33" s="1" t="s">
        <v>67</v>
      </c>
      <c r="B33" s="98"/>
      <c r="C33" s="76">
        <f t="shared" ref="C33:N33" si="10">SUM(C34:C40)</f>
        <v>0</v>
      </c>
      <c r="D33" s="76">
        <f t="shared" si="10"/>
        <v>0</v>
      </c>
      <c r="E33" s="76">
        <f t="shared" si="10"/>
        <v>0</v>
      </c>
      <c r="F33" s="76">
        <f t="shared" si="10"/>
        <v>0</v>
      </c>
      <c r="G33" s="76">
        <f t="shared" si="10"/>
        <v>0</v>
      </c>
      <c r="H33" s="76">
        <f t="shared" si="10"/>
        <v>0</v>
      </c>
      <c r="I33" s="76">
        <f t="shared" si="10"/>
        <v>0</v>
      </c>
      <c r="J33" s="76">
        <f t="shared" si="10"/>
        <v>0</v>
      </c>
      <c r="K33" s="76">
        <f t="shared" si="10"/>
        <v>0</v>
      </c>
      <c r="L33" s="76">
        <f t="shared" si="10"/>
        <v>0</v>
      </c>
      <c r="M33" s="76">
        <f t="shared" si="10"/>
        <v>0</v>
      </c>
      <c r="N33" s="76">
        <f t="shared" si="10"/>
        <v>0</v>
      </c>
      <c r="O33" s="76">
        <f t="shared" ref="O33:O40" si="11">SUM(C33:N33)</f>
        <v>0</v>
      </c>
      <c r="P33" s="57"/>
      <c r="Q33" s="57"/>
      <c r="R33" s="57"/>
      <c r="S33" s="57"/>
      <c r="T33" s="57"/>
      <c r="U33" s="57"/>
      <c r="V33" s="57"/>
      <c r="W33" s="57"/>
      <c r="X33" s="57"/>
      <c r="Y33" s="57"/>
      <c r="Z33" s="57"/>
      <c r="AA33" s="57"/>
      <c r="AB33" s="57"/>
      <c r="AC33" s="57"/>
      <c r="AD33" s="57"/>
      <c r="AE33" s="57"/>
    </row>
    <row r="34" spans="1:31" outlineLevel="1">
      <c r="B34" s="70" t="s">
        <v>18</v>
      </c>
      <c r="C34" s="72"/>
      <c r="D34" s="72"/>
      <c r="E34" s="72"/>
      <c r="F34" s="72"/>
      <c r="G34" s="72"/>
      <c r="H34" s="72"/>
      <c r="I34" s="72"/>
      <c r="J34" s="72"/>
      <c r="K34" s="72"/>
      <c r="L34" s="72"/>
      <c r="M34" s="72"/>
      <c r="N34" s="72"/>
      <c r="O34" s="77">
        <f t="shared" si="11"/>
        <v>0</v>
      </c>
    </row>
    <row r="35" spans="1:31" outlineLevel="1">
      <c r="B35" s="71" t="s">
        <v>69</v>
      </c>
      <c r="C35" s="72"/>
      <c r="D35" s="72"/>
      <c r="E35" s="72"/>
      <c r="F35" s="72"/>
      <c r="G35" s="72"/>
      <c r="H35" s="72"/>
      <c r="I35" s="72"/>
      <c r="J35" s="72"/>
      <c r="K35" s="72"/>
      <c r="L35" s="72"/>
      <c r="M35" s="72"/>
      <c r="N35" s="72"/>
      <c r="O35" s="77">
        <f t="shared" si="11"/>
        <v>0</v>
      </c>
    </row>
    <row r="36" spans="1:31" outlineLevel="1">
      <c r="B36" s="71" t="s">
        <v>98</v>
      </c>
      <c r="C36" s="72"/>
      <c r="D36" s="72"/>
      <c r="E36" s="72"/>
      <c r="F36" s="72"/>
      <c r="G36" s="72"/>
      <c r="H36" s="72"/>
      <c r="I36" s="72"/>
      <c r="J36" s="72"/>
      <c r="K36" s="72"/>
      <c r="L36" s="72"/>
      <c r="M36" s="72"/>
      <c r="N36" s="72"/>
      <c r="O36" s="77">
        <f t="shared" si="11"/>
        <v>0</v>
      </c>
    </row>
    <row r="37" spans="1:31" outlineLevel="1">
      <c r="B37" s="71" t="s">
        <v>68</v>
      </c>
      <c r="C37" s="72"/>
      <c r="D37" s="72"/>
      <c r="E37" s="72"/>
      <c r="F37" s="72"/>
      <c r="G37" s="72"/>
      <c r="H37" s="72"/>
      <c r="I37" s="72"/>
      <c r="J37" s="72"/>
      <c r="K37" s="72"/>
      <c r="L37" s="72"/>
      <c r="M37" s="72"/>
      <c r="N37" s="72"/>
      <c r="O37" s="77">
        <f t="shared" si="11"/>
        <v>0</v>
      </c>
    </row>
    <row r="38" spans="1:31" outlineLevel="1">
      <c r="B38" s="71" t="s">
        <v>97</v>
      </c>
      <c r="C38" s="72"/>
      <c r="D38" s="72"/>
      <c r="E38" s="72"/>
      <c r="F38" s="72"/>
      <c r="G38" s="72"/>
      <c r="H38" s="72"/>
      <c r="I38" s="72"/>
      <c r="J38" s="72"/>
      <c r="K38" s="72"/>
      <c r="L38" s="72"/>
      <c r="M38" s="72"/>
      <c r="N38" s="72"/>
      <c r="O38" s="77">
        <f t="shared" si="11"/>
        <v>0</v>
      </c>
    </row>
    <row r="39" spans="1:31" outlineLevel="1">
      <c r="B39" s="71" t="s">
        <v>106</v>
      </c>
      <c r="C39" s="72"/>
      <c r="D39" s="72"/>
      <c r="E39" s="72"/>
      <c r="F39" s="72"/>
      <c r="G39" s="72"/>
      <c r="H39" s="72"/>
      <c r="I39" s="72"/>
      <c r="J39" s="72"/>
      <c r="K39" s="72"/>
      <c r="L39" s="72"/>
      <c r="M39" s="72"/>
      <c r="N39" s="72"/>
      <c r="O39" s="77">
        <f t="shared" si="11"/>
        <v>0</v>
      </c>
    </row>
    <row r="40" spans="1:31" outlineLevel="1">
      <c r="B40" s="71" t="s">
        <v>16</v>
      </c>
      <c r="C40" s="72"/>
      <c r="D40" s="72"/>
      <c r="E40" s="72"/>
      <c r="F40" s="72"/>
      <c r="G40" s="72"/>
      <c r="H40" s="72"/>
      <c r="I40" s="72"/>
      <c r="J40" s="72"/>
      <c r="K40" s="72"/>
      <c r="L40" s="72"/>
      <c r="M40" s="72"/>
      <c r="N40" s="72"/>
      <c r="O40" s="77">
        <f t="shared" si="11"/>
        <v>0</v>
      </c>
    </row>
    <row r="41" spans="1:31">
      <c r="C41" s="58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8"/>
    </row>
    <row r="42" spans="1:31" s="65" customFormat="1">
      <c r="A42" s="1" t="s">
        <v>21</v>
      </c>
      <c r="B42" s="98"/>
      <c r="C42" s="76">
        <f>SUM(C43:C51)</f>
        <v>0</v>
      </c>
      <c r="D42" s="76">
        <f t="shared" ref="D42:N42" si="12">SUM(D43:D51)</f>
        <v>0</v>
      </c>
      <c r="E42" s="76">
        <f t="shared" si="12"/>
        <v>0</v>
      </c>
      <c r="F42" s="76">
        <f t="shared" si="12"/>
        <v>0</v>
      </c>
      <c r="G42" s="76">
        <f t="shared" si="12"/>
        <v>0</v>
      </c>
      <c r="H42" s="76">
        <f t="shared" si="12"/>
        <v>0</v>
      </c>
      <c r="I42" s="76">
        <f t="shared" si="12"/>
        <v>0</v>
      </c>
      <c r="J42" s="76">
        <f t="shared" si="12"/>
        <v>0</v>
      </c>
      <c r="K42" s="76">
        <f t="shared" si="12"/>
        <v>0</v>
      </c>
      <c r="L42" s="76">
        <f t="shared" si="12"/>
        <v>0</v>
      </c>
      <c r="M42" s="76">
        <f t="shared" si="12"/>
        <v>0</v>
      </c>
      <c r="N42" s="76">
        <f t="shared" si="12"/>
        <v>0</v>
      </c>
      <c r="O42" s="76">
        <f t="shared" ref="O42:O51" si="13">SUM(C42:N42)</f>
        <v>0</v>
      </c>
      <c r="P42" s="57"/>
      <c r="Q42" s="57"/>
      <c r="R42" s="57"/>
      <c r="S42" s="57"/>
      <c r="T42" s="57"/>
      <c r="U42" s="57"/>
      <c r="V42" s="57"/>
      <c r="W42" s="57"/>
      <c r="X42" s="57"/>
      <c r="Y42" s="57"/>
      <c r="Z42" s="57"/>
      <c r="AA42" s="57"/>
      <c r="AB42" s="57"/>
      <c r="AC42" s="57"/>
      <c r="AD42" s="57"/>
      <c r="AE42" s="57"/>
    </row>
    <row r="43" spans="1:31" outlineLevel="1">
      <c r="B43" s="70" t="s">
        <v>22</v>
      </c>
      <c r="C43" s="72"/>
      <c r="D43" s="72"/>
      <c r="E43" s="72"/>
      <c r="F43" s="72"/>
      <c r="G43" s="72"/>
      <c r="H43" s="72"/>
      <c r="I43" s="72"/>
      <c r="J43" s="72"/>
      <c r="K43" s="72"/>
      <c r="L43" s="72"/>
      <c r="M43" s="72"/>
      <c r="N43" s="72"/>
      <c r="O43" s="77">
        <f>SUM(C43:N43)</f>
        <v>0</v>
      </c>
    </row>
    <row r="44" spans="1:31" outlineLevel="1">
      <c r="B44" s="70" t="s">
        <v>70</v>
      </c>
      <c r="C44" s="72"/>
      <c r="D44" s="72"/>
      <c r="E44" s="72"/>
      <c r="F44" s="72"/>
      <c r="G44" s="72"/>
      <c r="H44" s="72"/>
      <c r="I44" s="72"/>
      <c r="J44" s="72"/>
      <c r="K44" s="72"/>
      <c r="L44" s="72"/>
      <c r="M44" s="72"/>
      <c r="N44" s="72"/>
      <c r="O44" s="77">
        <f t="shared" si="13"/>
        <v>0</v>
      </c>
    </row>
    <row r="45" spans="1:31" outlineLevel="1">
      <c r="B45" s="70" t="s">
        <v>64</v>
      </c>
      <c r="C45" s="72"/>
      <c r="D45" s="72"/>
      <c r="E45" s="72"/>
      <c r="F45" s="72"/>
      <c r="G45" s="72"/>
      <c r="H45" s="72"/>
      <c r="I45" s="72"/>
      <c r="J45" s="72"/>
      <c r="K45" s="72"/>
      <c r="L45" s="72"/>
      <c r="M45" s="72"/>
      <c r="N45" s="72"/>
      <c r="O45" s="77">
        <f t="shared" si="13"/>
        <v>0</v>
      </c>
    </row>
    <row r="46" spans="1:31" outlineLevel="1">
      <c r="B46" s="71" t="s">
        <v>99</v>
      </c>
      <c r="C46" s="72"/>
      <c r="D46" s="72"/>
      <c r="E46" s="72"/>
      <c r="F46" s="72"/>
      <c r="G46" s="72"/>
      <c r="H46" s="72"/>
      <c r="I46" s="72"/>
      <c r="J46" s="72"/>
      <c r="K46" s="72"/>
      <c r="L46" s="72"/>
      <c r="M46" s="72"/>
      <c r="N46" s="72"/>
      <c r="O46" s="77">
        <f t="shared" si="13"/>
        <v>0</v>
      </c>
    </row>
    <row r="47" spans="1:31" outlineLevel="1">
      <c r="B47" s="71" t="s">
        <v>111</v>
      </c>
      <c r="C47" s="72"/>
      <c r="D47" s="72"/>
      <c r="E47" s="72"/>
      <c r="F47" s="72"/>
      <c r="G47" s="72"/>
      <c r="H47" s="72"/>
      <c r="I47" s="72"/>
      <c r="J47" s="72"/>
      <c r="K47" s="72"/>
      <c r="L47" s="72"/>
      <c r="M47" s="72"/>
      <c r="N47" s="72"/>
      <c r="O47" s="77">
        <f t="shared" si="13"/>
        <v>0</v>
      </c>
    </row>
    <row r="48" spans="1:31" outlineLevel="1">
      <c r="B48" s="71" t="s">
        <v>112</v>
      </c>
      <c r="C48" s="72"/>
      <c r="D48" s="72"/>
      <c r="E48" s="72"/>
      <c r="F48" s="72"/>
      <c r="G48" s="72"/>
      <c r="H48" s="72"/>
      <c r="I48" s="72"/>
      <c r="J48" s="72"/>
      <c r="K48" s="72"/>
      <c r="L48" s="72"/>
      <c r="M48" s="72"/>
      <c r="N48" s="72"/>
      <c r="O48" s="77">
        <f t="shared" si="13"/>
        <v>0</v>
      </c>
    </row>
    <row r="49" spans="1:31" outlineLevel="1">
      <c r="B49" s="71" t="s">
        <v>127</v>
      </c>
      <c r="C49" s="72"/>
      <c r="D49" s="72"/>
      <c r="E49" s="72"/>
      <c r="F49" s="72"/>
      <c r="G49" s="72"/>
      <c r="H49" s="72"/>
      <c r="I49" s="72"/>
      <c r="J49" s="72"/>
      <c r="K49" s="72"/>
      <c r="L49" s="72"/>
      <c r="M49" s="72"/>
      <c r="N49" s="72"/>
      <c r="O49" s="77">
        <f t="shared" si="13"/>
        <v>0</v>
      </c>
    </row>
    <row r="50" spans="1:31" outlineLevel="1">
      <c r="B50" s="71" t="s">
        <v>100</v>
      </c>
      <c r="C50" s="72"/>
      <c r="D50" s="72"/>
      <c r="E50" s="72"/>
      <c r="F50" s="72"/>
      <c r="G50" s="72"/>
      <c r="H50" s="72"/>
      <c r="I50" s="72"/>
      <c r="J50" s="72"/>
      <c r="K50" s="72"/>
      <c r="L50" s="72"/>
      <c r="M50" s="72"/>
      <c r="N50" s="72"/>
      <c r="O50" s="77">
        <f t="shared" si="13"/>
        <v>0</v>
      </c>
    </row>
    <row r="51" spans="1:31" outlineLevel="1">
      <c r="B51" s="71" t="s">
        <v>16</v>
      </c>
      <c r="C51" s="72"/>
      <c r="D51" s="72"/>
      <c r="E51" s="72"/>
      <c r="F51" s="72"/>
      <c r="G51" s="72"/>
      <c r="H51" s="72"/>
      <c r="I51" s="72"/>
      <c r="J51" s="72"/>
      <c r="K51" s="72"/>
      <c r="L51" s="72"/>
      <c r="M51" s="72"/>
      <c r="N51" s="72"/>
      <c r="O51" s="77">
        <f t="shared" si="13"/>
        <v>0</v>
      </c>
    </row>
    <row r="52" spans="1:31" outlineLevel="1">
      <c r="B52" s="73"/>
      <c r="C52" s="74"/>
      <c r="D52" s="74"/>
      <c r="E52" s="74"/>
      <c r="F52" s="74"/>
      <c r="G52" s="74"/>
      <c r="H52" s="74"/>
      <c r="I52" s="74"/>
      <c r="J52" s="74"/>
      <c r="K52" s="74"/>
      <c r="L52" s="74"/>
      <c r="M52" s="74"/>
      <c r="N52" s="74"/>
      <c r="O52" s="75"/>
    </row>
    <row r="53" spans="1:31" s="65" customFormat="1">
      <c r="A53" s="1" t="s">
        <v>71</v>
      </c>
      <c r="B53" s="98"/>
      <c r="C53" s="76">
        <f t="shared" ref="C53:N53" si="14">SUM(C54:C59)</f>
        <v>0</v>
      </c>
      <c r="D53" s="76">
        <f t="shared" si="14"/>
        <v>0</v>
      </c>
      <c r="E53" s="76">
        <f t="shared" si="14"/>
        <v>0</v>
      </c>
      <c r="F53" s="76">
        <f t="shared" si="14"/>
        <v>0</v>
      </c>
      <c r="G53" s="76">
        <f t="shared" si="14"/>
        <v>0</v>
      </c>
      <c r="H53" s="76">
        <f t="shared" si="14"/>
        <v>0</v>
      </c>
      <c r="I53" s="76">
        <f t="shared" si="14"/>
        <v>0</v>
      </c>
      <c r="J53" s="76">
        <f t="shared" si="14"/>
        <v>0</v>
      </c>
      <c r="K53" s="76">
        <f t="shared" si="14"/>
        <v>0</v>
      </c>
      <c r="L53" s="76">
        <f t="shared" si="14"/>
        <v>0</v>
      </c>
      <c r="M53" s="76">
        <f t="shared" si="14"/>
        <v>0</v>
      </c>
      <c r="N53" s="76">
        <f t="shared" si="14"/>
        <v>0</v>
      </c>
      <c r="O53" s="76">
        <f t="shared" ref="O53:O59" si="15">SUM(C53:N53)</f>
        <v>0</v>
      </c>
      <c r="P53" s="57"/>
      <c r="Q53" s="57"/>
      <c r="R53" s="57"/>
      <c r="S53" s="57"/>
      <c r="T53" s="57"/>
      <c r="U53" s="57"/>
      <c r="V53" s="57"/>
      <c r="W53" s="57"/>
      <c r="X53" s="57"/>
      <c r="Y53" s="57"/>
      <c r="Z53" s="57"/>
      <c r="AA53" s="57"/>
      <c r="AB53" s="57"/>
      <c r="AC53" s="57"/>
      <c r="AD53" s="57"/>
      <c r="AE53" s="57"/>
    </row>
    <row r="54" spans="1:31" outlineLevel="1">
      <c r="B54" s="70" t="s">
        <v>72</v>
      </c>
      <c r="C54" s="72"/>
      <c r="D54" s="72"/>
      <c r="E54" s="72"/>
      <c r="F54" s="72"/>
      <c r="G54" s="72"/>
      <c r="H54" s="72"/>
      <c r="I54" s="72"/>
      <c r="J54" s="72"/>
      <c r="K54" s="72"/>
      <c r="L54" s="72"/>
      <c r="M54" s="72"/>
      <c r="N54" s="72"/>
      <c r="O54" s="77">
        <f t="shared" si="15"/>
        <v>0</v>
      </c>
    </row>
    <row r="55" spans="1:31" outlineLevel="1">
      <c r="B55" s="71" t="s">
        <v>73</v>
      </c>
      <c r="C55" s="72"/>
      <c r="D55" s="72"/>
      <c r="E55" s="72"/>
      <c r="F55" s="72"/>
      <c r="G55" s="72"/>
      <c r="H55" s="72"/>
      <c r="I55" s="72"/>
      <c r="J55" s="72"/>
      <c r="K55" s="72"/>
      <c r="L55" s="72"/>
      <c r="M55" s="72"/>
      <c r="N55" s="72"/>
      <c r="O55" s="77">
        <f t="shared" si="15"/>
        <v>0</v>
      </c>
    </row>
    <row r="56" spans="1:31" outlineLevel="1">
      <c r="B56" s="71" t="s">
        <v>74</v>
      </c>
      <c r="C56" s="72"/>
      <c r="D56" s="72"/>
      <c r="E56" s="72"/>
      <c r="F56" s="72"/>
      <c r="G56" s="72"/>
      <c r="H56" s="72"/>
      <c r="I56" s="72"/>
      <c r="J56" s="72"/>
      <c r="K56" s="72"/>
      <c r="L56" s="72"/>
      <c r="M56" s="72"/>
      <c r="N56" s="72"/>
      <c r="O56" s="77">
        <f t="shared" si="15"/>
        <v>0</v>
      </c>
    </row>
    <row r="57" spans="1:31" outlineLevel="1">
      <c r="B57" s="91" t="s">
        <v>101</v>
      </c>
      <c r="C57" s="89"/>
      <c r="D57" s="89"/>
      <c r="E57" s="89"/>
      <c r="F57" s="89"/>
      <c r="G57" s="89"/>
      <c r="H57" s="89"/>
      <c r="I57" s="89"/>
      <c r="J57" s="89"/>
      <c r="K57" s="89"/>
      <c r="L57" s="72"/>
      <c r="M57" s="72"/>
      <c r="N57" s="72"/>
      <c r="O57" s="77">
        <f t="shared" si="15"/>
        <v>0</v>
      </c>
    </row>
    <row r="58" spans="1:31" outlineLevel="1">
      <c r="B58" s="71" t="s">
        <v>75</v>
      </c>
      <c r="C58" s="72"/>
      <c r="D58" s="72"/>
      <c r="E58" s="72"/>
      <c r="F58" s="72"/>
      <c r="G58" s="72"/>
      <c r="H58" s="72"/>
      <c r="I58" s="72"/>
      <c r="J58" s="72"/>
      <c r="K58" s="72"/>
      <c r="L58" s="72"/>
      <c r="M58" s="72"/>
      <c r="N58" s="72"/>
      <c r="O58" s="77">
        <f t="shared" si="15"/>
        <v>0</v>
      </c>
    </row>
    <row r="59" spans="1:31" outlineLevel="1">
      <c r="B59" s="71" t="s">
        <v>16</v>
      </c>
      <c r="C59" s="72"/>
      <c r="D59" s="72"/>
      <c r="E59" s="72"/>
      <c r="F59" s="72"/>
      <c r="G59" s="72"/>
      <c r="H59" s="72"/>
      <c r="I59" s="72"/>
      <c r="J59" s="72"/>
      <c r="K59" s="72"/>
      <c r="L59" s="72"/>
      <c r="M59" s="72"/>
      <c r="N59" s="72"/>
      <c r="O59" s="77">
        <f t="shared" si="15"/>
        <v>0</v>
      </c>
    </row>
    <row r="60" spans="1:31">
      <c r="C60" s="58"/>
      <c r="D60" s="58"/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</row>
    <row r="61" spans="1:31" s="65" customFormat="1">
      <c r="A61" s="1" t="s">
        <v>76</v>
      </c>
      <c r="B61" s="98"/>
      <c r="C61" s="76">
        <f t="shared" ref="C61:N61" si="16">SUM(C62:C67)</f>
        <v>0</v>
      </c>
      <c r="D61" s="76">
        <f t="shared" si="16"/>
        <v>0</v>
      </c>
      <c r="E61" s="76">
        <f t="shared" si="16"/>
        <v>0</v>
      </c>
      <c r="F61" s="76">
        <f t="shared" si="16"/>
        <v>0</v>
      </c>
      <c r="G61" s="76">
        <f t="shared" si="16"/>
        <v>0</v>
      </c>
      <c r="H61" s="76">
        <f t="shared" si="16"/>
        <v>0</v>
      </c>
      <c r="I61" s="76">
        <f t="shared" si="16"/>
        <v>0</v>
      </c>
      <c r="J61" s="76">
        <f t="shared" si="16"/>
        <v>0</v>
      </c>
      <c r="K61" s="76">
        <f t="shared" si="16"/>
        <v>0</v>
      </c>
      <c r="L61" s="76">
        <f t="shared" si="16"/>
        <v>0</v>
      </c>
      <c r="M61" s="76">
        <f t="shared" si="16"/>
        <v>0</v>
      </c>
      <c r="N61" s="76">
        <f t="shared" si="16"/>
        <v>0</v>
      </c>
      <c r="O61" s="76">
        <f t="shared" ref="O61:O67" si="17">SUM(C61:N61)</f>
        <v>0</v>
      </c>
      <c r="P61" s="57"/>
      <c r="Q61" s="57"/>
      <c r="R61" s="57"/>
      <c r="S61" s="57"/>
      <c r="T61" s="57"/>
      <c r="U61" s="57"/>
      <c r="V61" s="57"/>
      <c r="W61" s="57"/>
      <c r="X61" s="57"/>
      <c r="Y61" s="57"/>
      <c r="Z61" s="57"/>
      <c r="AA61" s="57"/>
      <c r="AB61" s="57"/>
      <c r="AC61" s="57"/>
      <c r="AD61" s="57"/>
      <c r="AE61" s="57"/>
    </row>
    <row r="62" spans="1:31" outlineLevel="1">
      <c r="B62" s="70" t="s">
        <v>103</v>
      </c>
      <c r="C62" s="72"/>
      <c r="D62" s="72"/>
      <c r="E62" s="72"/>
      <c r="F62" s="72"/>
      <c r="G62" s="72"/>
      <c r="H62" s="72"/>
      <c r="I62" s="72"/>
      <c r="J62" s="72"/>
      <c r="K62" s="72"/>
      <c r="L62" s="72"/>
      <c r="M62" s="72"/>
      <c r="N62" s="72"/>
      <c r="O62" s="77">
        <f t="shared" si="17"/>
        <v>0</v>
      </c>
    </row>
    <row r="63" spans="1:31" outlineLevel="1">
      <c r="B63" s="71" t="s">
        <v>102</v>
      </c>
      <c r="C63" s="72"/>
      <c r="D63" s="72"/>
      <c r="E63" s="72"/>
      <c r="F63" s="72"/>
      <c r="G63" s="72"/>
      <c r="H63" s="72"/>
      <c r="I63" s="72"/>
      <c r="J63" s="72"/>
      <c r="K63" s="72"/>
      <c r="L63" s="72"/>
      <c r="M63" s="72"/>
      <c r="N63" s="72"/>
      <c r="O63" s="77">
        <f t="shared" si="17"/>
        <v>0</v>
      </c>
    </row>
    <row r="64" spans="1:31" outlineLevel="1">
      <c r="B64" s="71" t="s">
        <v>77</v>
      </c>
      <c r="C64" s="72"/>
      <c r="D64" s="72"/>
      <c r="E64" s="72"/>
      <c r="F64" s="72"/>
      <c r="G64" s="72"/>
      <c r="H64" s="72"/>
      <c r="I64" s="72"/>
      <c r="J64" s="72"/>
      <c r="K64" s="72"/>
      <c r="L64" s="72"/>
      <c r="M64" s="72"/>
      <c r="N64" s="72"/>
      <c r="O64" s="77">
        <f t="shared" si="17"/>
        <v>0</v>
      </c>
    </row>
    <row r="65" spans="1:31" outlineLevel="1">
      <c r="B65" s="71" t="s">
        <v>128</v>
      </c>
      <c r="C65" s="72"/>
      <c r="D65" s="72"/>
      <c r="E65" s="72"/>
      <c r="F65" s="72"/>
      <c r="G65" s="72"/>
      <c r="H65" s="72"/>
      <c r="I65" s="72"/>
      <c r="J65" s="72"/>
      <c r="K65" s="72"/>
      <c r="L65" s="72"/>
      <c r="M65" s="72"/>
      <c r="N65" s="72"/>
      <c r="O65" s="77">
        <f t="shared" si="17"/>
        <v>0</v>
      </c>
    </row>
    <row r="66" spans="1:31" outlineLevel="1">
      <c r="B66" s="71" t="s">
        <v>129</v>
      </c>
      <c r="C66" s="72"/>
      <c r="D66" s="72"/>
      <c r="E66" s="72"/>
      <c r="F66" s="72"/>
      <c r="G66" s="72"/>
      <c r="H66" s="72"/>
      <c r="I66" s="72"/>
      <c r="J66" s="72"/>
      <c r="K66" s="72"/>
      <c r="L66" s="72"/>
      <c r="M66" s="72"/>
      <c r="N66" s="72"/>
      <c r="O66" s="77">
        <f t="shared" si="17"/>
        <v>0</v>
      </c>
    </row>
    <row r="67" spans="1:31" outlineLevel="1">
      <c r="B67" s="71" t="s">
        <v>16</v>
      </c>
      <c r="C67" s="72"/>
      <c r="D67" s="72"/>
      <c r="E67" s="72"/>
      <c r="F67" s="72"/>
      <c r="G67" s="72"/>
      <c r="H67" s="72"/>
      <c r="I67" s="72"/>
      <c r="J67" s="72"/>
      <c r="K67" s="72"/>
      <c r="L67" s="72"/>
      <c r="M67" s="72"/>
      <c r="N67" s="72"/>
      <c r="O67" s="77">
        <f t="shared" si="17"/>
        <v>0</v>
      </c>
    </row>
    <row r="68" spans="1:31">
      <c r="C68" s="58"/>
      <c r="D68" s="58"/>
      <c r="E68" s="58"/>
      <c r="F68" s="58"/>
      <c r="G68" s="58"/>
      <c r="H68" s="58"/>
      <c r="I68" s="58"/>
      <c r="J68" s="58"/>
      <c r="K68" s="58"/>
      <c r="L68" s="58"/>
      <c r="M68" s="58"/>
      <c r="N68" s="58"/>
      <c r="O68" s="58"/>
    </row>
    <row r="69" spans="1:31" s="65" customFormat="1">
      <c r="A69" s="1" t="s">
        <v>78</v>
      </c>
      <c r="B69" s="98"/>
      <c r="C69" s="76">
        <f t="shared" ref="C69:H69" si="18">SUM(C70:C77)</f>
        <v>0</v>
      </c>
      <c r="D69" s="76">
        <f t="shared" si="18"/>
        <v>0</v>
      </c>
      <c r="E69" s="76">
        <f t="shared" si="18"/>
        <v>0</v>
      </c>
      <c r="F69" s="76">
        <f t="shared" si="18"/>
        <v>0</v>
      </c>
      <c r="G69" s="76">
        <f t="shared" si="18"/>
        <v>0</v>
      </c>
      <c r="H69" s="76">
        <f t="shared" si="18"/>
        <v>0</v>
      </c>
      <c r="I69" s="76">
        <f t="shared" ref="I69:K69" si="19">SUM(I70:I77)</f>
        <v>0</v>
      </c>
      <c r="J69" s="76">
        <f t="shared" si="19"/>
        <v>0</v>
      </c>
      <c r="K69" s="76">
        <f t="shared" si="19"/>
        <v>0</v>
      </c>
      <c r="L69" s="76">
        <f>SUM(L70:L77)</f>
        <v>0</v>
      </c>
      <c r="M69" s="76">
        <f>SUM(M70:M77)</f>
        <v>0</v>
      </c>
      <c r="N69" s="76">
        <f>SUM(N70:N77)</f>
        <v>0</v>
      </c>
      <c r="O69" s="76">
        <f t="shared" ref="O69:O77" si="20">SUM(C69:N69)</f>
        <v>0</v>
      </c>
      <c r="P69" s="57"/>
      <c r="Q69" s="57"/>
      <c r="R69" s="57"/>
      <c r="S69" s="57"/>
      <c r="T69" s="57"/>
      <c r="U69" s="57"/>
      <c r="V69" s="57"/>
      <c r="W69" s="57"/>
      <c r="X69" s="57"/>
      <c r="Y69" s="57"/>
      <c r="Z69" s="57"/>
      <c r="AA69" s="57"/>
      <c r="AB69" s="57"/>
      <c r="AC69" s="57"/>
      <c r="AD69" s="57"/>
      <c r="AE69" s="57"/>
    </row>
    <row r="70" spans="1:31" outlineLevel="1">
      <c r="B70" s="70" t="s">
        <v>130</v>
      </c>
      <c r="C70" s="72"/>
      <c r="D70" s="72"/>
      <c r="E70" s="72"/>
      <c r="F70" s="72"/>
      <c r="G70" s="72"/>
      <c r="H70" s="72"/>
      <c r="I70" s="72"/>
      <c r="J70" s="72"/>
      <c r="K70" s="72"/>
      <c r="L70" s="72"/>
      <c r="M70" s="72"/>
      <c r="N70" s="72"/>
      <c r="O70" s="77">
        <f t="shared" si="20"/>
        <v>0</v>
      </c>
    </row>
    <row r="71" spans="1:31" outlineLevel="1">
      <c r="B71" s="71" t="s">
        <v>109</v>
      </c>
      <c r="C71" s="72"/>
      <c r="D71" s="72"/>
      <c r="E71" s="72"/>
      <c r="F71" s="72"/>
      <c r="G71" s="72"/>
      <c r="H71" s="72"/>
      <c r="I71" s="72"/>
      <c r="J71" s="72"/>
      <c r="K71" s="72"/>
      <c r="L71" s="72"/>
      <c r="M71" s="72"/>
      <c r="N71" s="72"/>
      <c r="O71" s="77">
        <f t="shared" si="20"/>
        <v>0</v>
      </c>
    </row>
    <row r="72" spans="1:31" outlineLevel="1">
      <c r="B72" s="71" t="s">
        <v>0</v>
      </c>
      <c r="C72" s="72"/>
      <c r="D72" s="72"/>
      <c r="E72" s="72"/>
      <c r="F72" s="72"/>
      <c r="G72" s="72"/>
      <c r="H72" s="72"/>
      <c r="I72" s="72"/>
      <c r="J72" s="72"/>
      <c r="K72" s="72"/>
      <c r="L72" s="72"/>
      <c r="M72" s="72"/>
      <c r="N72" s="72"/>
      <c r="O72" s="77">
        <f t="shared" si="20"/>
        <v>0</v>
      </c>
    </row>
    <row r="73" spans="1:31" outlineLevel="1">
      <c r="B73" s="71" t="s">
        <v>25</v>
      </c>
      <c r="C73" s="72"/>
      <c r="D73" s="72"/>
      <c r="E73" s="72"/>
      <c r="F73" s="72"/>
      <c r="G73" s="72"/>
      <c r="H73" s="72"/>
      <c r="I73" s="72"/>
      <c r="J73" s="72"/>
      <c r="K73" s="72"/>
      <c r="L73" s="72"/>
      <c r="M73" s="72"/>
      <c r="N73" s="72"/>
      <c r="O73" s="77">
        <f t="shared" si="20"/>
        <v>0</v>
      </c>
    </row>
    <row r="74" spans="1:31" outlineLevel="1">
      <c r="B74" s="71" t="s">
        <v>79</v>
      </c>
      <c r="C74" s="72"/>
      <c r="D74" s="72"/>
      <c r="E74" s="72"/>
      <c r="F74" s="72"/>
      <c r="G74" s="72"/>
      <c r="H74" s="72"/>
      <c r="I74" s="72"/>
      <c r="J74" s="72"/>
      <c r="K74" s="72"/>
      <c r="L74" s="72"/>
      <c r="M74" s="72"/>
      <c r="N74" s="72"/>
      <c r="O74" s="77">
        <f t="shared" si="20"/>
        <v>0</v>
      </c>
    </row>
    <row r="75" spans="1:31" outlineLevel="1">
      <c r="B75" s="71" t="s">
        <v>80</v>
      </c>
      <c r="C75" s="72"/>
      <c r="D75" s="72"/>
      <c r="E75" s="72"/>
      <c r="F75" s="72"/>
      <c r="G75" s="72"/>
      <c r="H75" s="72"/>
      <c r="I75" s="72"/>
      <c r="J75" s="72"/>
      <c r="K75" s="72"/>
      <c r="L75" s="72"/>
      <c r="M75" s="72"/>
      <c r="N75" s="72"/>
      <c r="O75" s="77">
        <f t="shared" si="20"/>
        <v>0</v>
      </c>
    </row>
    <row r="76" spans="1:31" outlineLevel="1">
      <c r="B76" s="70" t="s">
        <v>131</v>
      </c>
      <c r="C76" s="72"/>
      <c r="D76" s="72"/>
      <c r="E76" s="72"/>
      <c r="F76" s="72"/>
      <c r="G76" s="72"/>
      <c r="H76" s="72"/>
      <c r="I76" s="72"/>
      <c r="J76" s="72"/>
      <c r="K76" s="72"/>
      <c r="L76" s="72"/>
      <c r="M76" s="72"/>
      <c r="N76" s="72"/>
      <c r="O76" s="77">
        <f t="shared" si="20"/>
        <v>0</v>
      </c>
    </row>
    <row r="77" spans="1:31" outlineLevel="1">
      <c r="B77" s="70" t="s">
        <v>16</v>
      </c>
      <c r="C77" s="72"/>
      <c r="D77" s="72"/>
      <c r="E77" s="72"/>
      <c r="F77" s="72"/>
      <c r="G77" s="72"/>
      <c r="H77" s="72"/>
      <c r="I77" s="72"/>
      <c r="J77" s="72"/>
      <c r="K77" s="72"/>
      <c r="L77" s="72"/>
      <c r="M77" s="72"/>
      <c r="N77" s="72"/>
      <c r="O77" s="77">
        <f t="shared" si="20"/>
        <v>0</v>
      </c>
    </row>
    <row r="78" spans="1:31">
      <c r="C78" s="58"/>
      <c r="D78" s="58"/>
      <c r="E78" s="58"/>
      <c r="F78" s="58"/>
      <c r="G78" s="58"/>
      <c r="H78" s="58"/>
      <c r="I78" s="58"/>
      <c r="J78" s="58"/>
      <c r="K78" s="58"/>
      <c r="L78" s="58"/>
      <c r="M78" s="58"/>
      <c r="N78" s="58"/>
      <c r="O78" s="58"/>
    </row>
    <row r="79" spans="1:31" s="65" customFormat="1">
      <c r="A79" s="1" t="s">
        <v>19</v>
      </c>
      <c r="B79" s="98"/>
      <c r="C79" s="76">
        <f t="shared" ref="C79:N79" si="21">SUM(C80:C88)</f>
        <v>0</v>
      </c>
      <c r="D79" s="76">
        <f t="shared" si="21"/>
        <v>0</v>
      </c>
      <c r="E79" s="76">
        <f t="shared" si="21"/>
        <v>0</v>
      </c>
      <c r="F79" s="76">
        <f t="shared" si="21"/>
        <v>0</v>
      </c>
      <c r="G79" s="76">
        <f t="shared" si="21"/>
        <v>0</v>
      </c>
      <c r="H79" s="76">
        <f>SUM(H80:H88)</f>
        <v>0</v>
      </c>
      <c r="I79" s="76">
        <f>SUM(I80:I88)</f>
        <v>0</v>
      </c>
      <c r="J79" s="76">
        <f t="shared" si="21"/>
        <v>0</v>
      </c>
      <c r="K79" s="76">
        <f t="shared" si="21"/>
        <v>0</v>
      </c>
      <c r="L79" s="76">
        <f t="shared" si="21"/>
        <v>0</v>
      </c>
      <c r="M79" s="76">
        <f t="shared" si="21"/>
        <v>0</v>
      </c>
      <c r="N79" s="76">
        <f t="shared" si="21"/>
        <v>0</v>
      </c>
      <c r="O79" s="76">
        <f t="shared" ref="O79:O87" si="22">SUM(C79:N79)</f>
        <v>0</v>
      </c>
      <c r="P79" s="57"/>
      <c r="Q79" s="57"/>
      <c r="R79" s="57"/>
      <c r="S79" s="57"/>
      <c r="T79" s="57"/>
      <c r="U79" s="57"/>
      <c r="V79" s="57"/>
      <c r="W79" s="57"/>
      <c r="X79" s="57"/>
      <c r="Y79" s="57"/>
      <c r="Z79" s="57"/>
      <c r="AA79" s="57"/>
      <c r="AB79" s="57"/>
      <c r="AC79" s="57"/>
      <c r="AD79" s="57"/>
      <c r="AE79" s="57"/>
    </row>
    <row r="80" spans="1:31" outlineLevel="1">
      <c r="B80" s="70" t="s">
        <v>81</v>
      </c>
      <c r="C80" s="72"/>
      <c r="D80" s="72"/>
      <c r="E80" s="72"/>
      <c r="F80" s="72"/>
      <c r="G80" s="72"/>
      <c r="H80" s="72"/>
      <c r="I80" s="72"/>
      <c r="J80" s="72"/>
      <c r="K80" s="72"/>
      <c r="L80" s="72"/>
      <c r="M80" s="72"/>
      <c r="N80" s="72"/>
      <c r="O80" s="77">
        <f t="shared" si="22"/>
        <v>0</v>
      </c>
    </row>
    <row r="81" spans="1:31" outlineLevel="1">
      <c r="B81" s="71" t="s">
        <v>82</v>
      </c>
      <c r="C81" s="72"/>
      <c r="D81" s="72"/>
      <c r="E81" s="72"/>
      <c r="F81" s="72"/>
      <c r="G81" s="72"/>
      <c r="H81" s="72"/>
      <c r="I81" s="72"/>
      <c r="J81" s="72"/>
      <c r="K81" s="72"/>
      <c r="L81" s="72"/>
      <c r="M81" s="72"/>
      <c r="N81" s="72"/>
      <c r="O81" s="77">
        <f>SUM(C81:N81)</f>
        <v>0</v>
      </c>
    </row>
    <row r="82" spans="1:31" outlineLevel="1">
      <c r="B82" s="71" t="s">
        <v>105</v>
      </c>
      <c r="C82" s="72"/>
      <c r="D82" s="72"/>
      <c r="E82" s="72"/>
      <c r="F82" s="72"/>
      <c r="G82" s="72"/>
      <c r="H82" s="72"/>
      <c r="I82" s="72"/>
      <c r="J82" s="72"/>
      <c r="K82" s="72"/>
      <c r="L82" s="72"/>
      <c r="M82" s="72"/>
      <c r="N82" s="72"/>
      <c r="O82" s="77">
        <f t="shared" si="22"/>
        <v>0</v>
      </c>
    </row>
    <row r="83" spans="1:31" outlineLevel="1">
      <c r="B83" s="71" t="s">
        <v>83</v>
      </c>
      <c r="C83" s="72"/>
      <c r="D83" s="72"/>
      <c r="E83" s="72"/>
      <c r="F83" s="72"/>
      <c r="G83" s="72"/>
      <c r="H83" s="72"/>
      <c r="I83" s="72"/>
      <c r="J83" s="72"/>
      <c r="K83" s="72"/>
      <c r="L83" s="72"/>
      <c r="M83" s="72"/>
      <c r="N83" s="72"/>
      <c r="O83" s="77">
        <f t="shared" si="22"/>
        <v>0</v>
      </c>
    </row>
    <row r="84" spans="1:31" outlineLevel="1">
      <c r="B84" s="71" t="s">
        <v>20</v>
      </c>
      <c r="C84" s="72"/>
      <c r="D84" s="72"/>
      <c r="E84" s="72"/>
      <c r="F84" s="72"/>
      <c r="G84" s="72"/>
      <c r="H84" s="72"/>
      <c r="I84" s="72"/>
      <c r="J84" s="72"/>
      <c r="K84" s="72"/>
      <c r="L84" s="72"/>
      <c r="M84" s="72"/>
      <c r="N84" s="72"/>
      <c r="O84" s="77">
        <f t="shared" si="22"/>
        <v>0</v>
      </c>
    </row>
    <row r="85" spans="1:31" outlineLevel="1">
      <c r="B85" s="71" t="s">
        <v>84</v>
      </c>
      <c r="C85" s="72"/>
      <c r="D85" s="72"/>
      <c r="E85" s="72"/>
      <c r="F85" s="72"/>
      <c r="G85" s="72"/>
      <c r="H85" s="72"/>
      <c r="I85" s="72"/>
      <c r="J85" s="72"/>
      <c r="K85" s="72"/>
      <c r="L85" s="72"/>
      <c r="M85" s="72"/>
      <c r="N85" s="72"/>
      <c r="O85" s="77">
        <f t="shared" si="22"/>
        <v>0</v>
      </c>
    </row>
    <row r="86" spans="1:31" outlineLevel="1">
      <c r="B86" s="70" t="s">
        <v>85</v>
      </c>
      <c r="C86" s="72"/>
      <c r="D86" s="72"/>
      <c r="E86" s="72"/>
      <c r="F86" s="72"/>
      <c r="G86" s="72"/>
      <c r="H86" s="72"/>
      <c r="I86" s="72"/>
      <c r="J86" s="72"/>
      <c r="K86" s="72"/>
      <c r="L86" s="72"/>
      <c r="M86" s="72"/>
      <c r="N86" s="72"/>
      <c r="O86" s="77">
        <f t="shared" si="22"/>
        <v>0</v>
      </c>
    </row>
    <row r="87" spans="1:31" outlineLevel="1">
      <c r="B87" s="70" t="s">
        <v>86</v>
      </c>
      <c r="C87" s="72"/>
      <c r="D87" s="72"/>
      <c r="E87" s="72"/>
      <c r="F87" s="72"/>
      <c r="G87" s="72"/>
      <c r="H87" s="72"/>
      <c r="I87" s="72"/>
      <c r="J87" s="72"/>
      <c r="K87" s="72"/>
      <c r="L87" s="72"/>
      <c r="M87" s="72"/>
      <c r="N87" s="72"/>
      <c r="O87" s="77">
        <f t="shared" si="22"/>
        <v>0</v>
      </c>
    </row>
    <row r="88" spans="1:31" outlineLevel="1">
      <c r="B88" s="70" t="s">
        <v>104</v>
      </c>
      <c r="C88" s="72"/>
      <c r="D88" s="72"/>
      <c r="E88" s="72"/>
      <c r="F88" s="72"/>
      <c r="G88" s="72"/>
      <c r="H88" s="72"/>
      <c r="I88" s="72"/>
      <c r="J88" s="72"/>
      <c r="K88" s="72"/>
      <c r="L88" s="72"/>
      <c r="M88" s="72"/>
      <c r="N88" s="72"/>
      <c r="O88" s="77">
        <f>SUM(C88:N88)</f>
        <v>0</v>
      </c>
    </row>
    <row r="90" spans="1:31" s="65" customFormat="1">
      <c r="A90" s="1" t="s">
        <v>87</v>
      </c>
      <c r="B90" s="98"/>
      <c r="C90" s="76">
        <f t="shared" ref="C90:N90" si="23">SUM(C91:C97)</f>
        <v>0</v>
      </c>
      <c r="D90" s="76">
        <f t="shared" si="23"/>
        <v>0</v>
      </c>
      <c r="E90" s="76">
        <f t="shared" si="23"/>
        <v>0</v>
      </c>
      <c r="F90" s="76">
        <f t="shared" si="23"/>
        <v>0</v>
      </c>
      <c r="G90" s="76">
        <f t="shared" si="23"/>
        <v>0</v>
      </c>
      <c r="H90" s="76">
        <f t="shared" si="23"/>
        <v>0</v>
      </c>
      <c r="I90" s="76">
        <f t="shared" si="23"/>
        <v>0</v>
      </c>
      <c r="J90" s="76">
        <f t="shared" si="23"/>
        <v>0</v>
      </c>
      <c r="K90" s="76">
        <f t="shared" si="23"/>
        <v>0</v>
      </c>
      <c r="L90" s="76">
        <f t="shared" si="23"/>
        <v>0</v>
      </c>
      <c r="M90" s="76">
        <f t="shared" si="23"/>
        <v>0</v>
      </c>
      <c r="N90" s="76">
        <f t="shared" si="23"/>
        <v>0</v>
      </c>
      <c r="O90" s="76">
        <f t="shared" ref="O90:O97" si="24">SUM(C90:N90)</f>
        <v>0</v>
      </c>
      <c r="P90" s="57"/>
      <c r="Q90" s="57"/>
      <c r="R90" s="57"/>
      <c r="S90" s="57"/>
      <c r="T90" s="57"/>
      <c r="U90" s="57"/>
      <c r="V90" s="57"/>
      <c r="W90" s="57"/>
      <c r="X90" s="57"/>
      <c r="Y90" s="57"/>
      <c r="Z90" s="57"/>
      <c r="AA90" s="57"/>
      <c r="AB90" s="57"/>
      <c r="AC90" s="57"/>
      <c r="AD90" s="57"/>
      <c r="AE90" s="57"/>
    </row>
    <row r="91" spans="1:31" outlineLevel="1">
      <c r="B91" s="70" t="s">
        <v>132</v>
      </c>
      <c r="C91" s="72"/>
      <c r="D91" s="72"/>
      <c r="E91" s="72"/>
      <c r="F91" s="72"/>
      <c r="G91" s="72"/>
      <c r="H91" s="72"/>
      <c r="I91" s="72"/>
      <c r="J91" s="72"/>
      <c r="K91" s="72"/>
      <c r="L91" s="72"/>
      <c r="M91" s="72"/>
      <c r="N91" s="72"/>
      <c r="O91" s="77">
        <f t="shared" si="24"/>
        <v>0</v>
      </c>
    </row>
    <row r="92" spans="1:31" outlineLevel="1">
      <c r="B92" s="71" t="s">
        <v>133</v>
      </c>
      <c r="C92" s="72"/>
      <c r="D92" s="72"/>
      <c r="E92" s="72"/>
      <c r="F92" s="72"/>
      <c r="G92" s="72"/>
      <c r="H92" s="72"/>
      <c r="I92" s="72"/>
      <c r="J92" s="72"/>
      <c r="K92" s="72"/>
      <c r="L92" s="72"/>
      <c r="M92" s="72"/>
      <c r="N92" s="72"/>
      <c r="O92" s="77">
        <f t="shared" si="24"/>
        <v>0</v>
      </c>
    </row>
    <row r="93" spans="1:31" outlineLevel="1">
      <c r="B93" s="91" t="s">
        <v>90</v>
      </c>
      <c r="C93" s="89"/>
      <c r="D93" s="89"/>
      <c r="E93" s="72"/>
      <c r="F93" s="72"/>
      <c r="G93" s="72"/>
      <c r="H93" s="72"/>
      <c r="I93" s="72"/>
      <c r="J93" s="72"/>
      <c r="K93" s="72"/>
      <c r="L93" s="72"/>
      <c r="M93" s="72"/>
      <c r="N93" s="72"/>
      <c r="O93" s="77">
        <f t="shared" si="24"/>
        <v>0</v>
      </c>
    </row>
    <row r="94" spans="1:31" outlineLevel="1">
      <c r="B94" s="71" t="s">
        <v>88</v>
      </c>
      <c r="C94" s="72"/>
      <c r="D94" s="72"/>
      <c r="E94" s="72"/>
      <c r="F94" s="72"/>
      <c r="G94" s="72"/>
      <c r="H94" s="72"/>
      <c r="I94" s="72"/>
      <c r="J94" s="72"/>
      <c r="K94" s="72"/>
      <c r="L94" s="72"/>
      <c r="M94" s="72"/>
      <c r="N94" s="72"/>
      <c r="O94" s="77">
        <f t="shared" si="24"/>
        <v>0</v>
      </c>
    </row>
    <row r="95" spans="1:31" outlineLevel="1">
      <c r="B95" s="70" t="s">
        <v>134</v>
      </c>
      <c r="C95" s="72"/>
      <c r="D95" s="72"/>
      <c r="E95" s="72"/>
      <c r="F95" s="72"/>
      <c r="G95" s="72"/>
      <c r="H95" s="72"/>
      <c r="I95" s="72"/>
      <c r="J95" s="72"/>
      <c r="K95" s="72"/>
      <c r="L95" s="72"/>
      <c r="M95" s="72"/>
      <c r="N95" s="72"/>
      <c r="O95" s="77">
        <f t="shared" si="24"/>
        <v>0</v>
      </c>
    </row>
    <row r="96" spans="1:31" outlineLevel="1">
      <c r="B96" s="70" t="s">
        <v>89</v>
      </c>
      <c r="C96" s="72"/>
      <c r="D96" s="72"/>
      <c r="E96" s="72"/>
      <c r="F96" s="72"/>
      <c r="G96" s="72"/>
      <c r="H96" s="72"/>
      <c r="I96" s="72"/>
      <c r="J96" s="72"/>
      <c r="K96" s="72"/>
      <c r="L96" s="72"/>
      <c r="M96" s="72"/>
      <c r="N96" s="72"/>
      <c r="O96" s="77">
        <f t="shared" si="24"/>
        <v>0</v>
      </c>
    </row>
    <row r="97" spans="1:31" outlineLevel="1">
      <c r="B97" s="71" t="s">
        <v>16</v>
      </c>
      <c r="C97" s="72"/>
      <c r="D97" s="72"/>
      <c r="E97" s="72"/>
      <c r="F97" s="72"/>
      <c r="G97" s="72"/>
      <c r="H97" s="72"/>
      <c r="I97" s="72"/>
      <c r="J97" s="72"/>
      <c r="K97" s="72"/>
      <c r="L97" s="72"/>
      <c r="M97" s="72"/>
      <c r="N97" s="72"/>
      <c r="O97" s="77">
        <f t="shared" si="24"/>
        <v>0</v>
      </c>
    </row>
    <row r="98" spans="1:31" outlineLevel="1">
      <c r="B98" s="73"/>
      <c r="C98" s="74"/>
      <c r="D98" s="74"/>
      <c r="E98" s="74"/>
      <c r="F98" s="74"/>
      <c r="G98" s="74"/>
      <c r="H98" s="74"/>
      <c r="I98" s="74"/>
      <c r="J98" s="74"/>
      <c r="K98" s="74"/>
      <c r="L98" s="74"/>
      <c r="M98" s="74"/>
      <c r="N98" s="74"/>
      <c r="O98" s="75"/>
    </row>
    <row r="99" spans="1:31" s="65" customFormat="1">
      <c r="A99" s="1" t="s">
        <v>91</v>
      </c>
      <c r="B99" s="98"/>
      <c r="C99" s="76">
        <f t="shared" ref="C99:N99" si="25">SUM(C100:C105)</f>
        <v>0</v>
      </c>
      <c r="D99" s="76">
        <f t="shared" si="25"/>
        <v>0</v>
      </c>
      <c r="E99" s="76">
        <f t="shared" si="25"/>
        <v>0</v>
      </c>
      <c r="F99" s="76">
        <f t="shared" si="25"/>
        <v>0</v>
      </c>
      <c r="G99" s="76">
        <f t="shared" si="25"/>
        <v>0</v>
      </c>
      <c r="H99" s="76">
        <f t="shared" si="25"/>
        <v>0</v>
      </c>
      <c r="I99" s="76">
        <f t="shared" si="25"/>
        <v>0</v>
      </c>
      <c r="J99" s="76">
        <f t="shared" si="25"/>
        <v>0</v>
      </c>
      <c r="K99" s="76">
        <f t="shared" si="25"/>
        <v>0</v>
      </c>
      <c r="L99" s="76">
        <f t="shared" si="25"/>
        <v>0</v>
      </c>
      <c r="M99" s="76">
        <f t="shared" si="25"/>
        <v>0</v>
      </c>
      <c r="N99" s="76">
        <f t="shared" si="25"/>
        <v>0</v>
      </c>
      <c r="O99" s="76">
        <f>SUM(C99:N99)</f>
        <v>0</v>
      </c>
      <c r="P99" s="57"/>
      <c r="Q99" s="57"/>
      <c r="R99" s="57"/>
      <c r="S99" s="57"/>
      <c r="T99" s="57"/>
      <c r="U99" s="57"/>
      <c r="V99" s="57"/>
      <c r="W99" s="57"/>
      <c r="X99" s="57"/>
      <c r="Y99" s="57"/>
      <c r="Z99" s="57"/>
      <c r="AA99" s="57"/>
      <c r="AB99" s="57"/>
      <c r="AC99" s="57"/>
      <c r="AD99" s="57"/>
      <c r="AE99" s="57"/>
    </row>
    <row r="100" spans="1:31" outlineLevel="1">
      <c r="B100" s="70" t="s">
        <v>92</v>
      </c>
      <c r="C100" s="72"/>
      <c r="D100" s="72"/>
      <c r="E100" s="72"/>
      <c r="F100" s="72"/>
      <c r="G100" s="72"/>
      <c r="H100" s="72"/>
      <c r="I100" s="72"/>
      <c r="J100" s="72"/>
      <c r="K100" s="72"/>
      <c r="L100" s="72"/>
      <c r="M100" s="72"/>
      <c r="N100" s="72"/>
      <c r="O100" s="77">
        <f t="shared" ref="O100:O105" si="26">SUM(C100:N100)</f>
        <v>0</v>
      </c>
    </row>
    <row r="101" spans="1:31" outlineLevel="1">
      <c r="B101" s="71" t="s">
        <v>107</v>
      </c>
      <c r="C101" s="72"/>
      <c r="D101" s="72"/>
      <c r="E101" s="72"/>
      <c r="F101" s="72"/>
      <c r="G101" s="72"/>
      <c r="H101" s="72"/>
      <c r="I101" s="72"/>
      <c r="J101" s="72"/>
      <c r="K101" s="72"/>
      <c r="L101" s="72"/>
      <c r="M101" s="72"/>
      <c r="N101" s="72"/>
      <c r="O101" s="77">
        <f t="shared" si="26"/>
        <v>0</v>
      </c>
    </row>
    <row r="102" spans="1:31" outlineLevel="1">
      <c r="B102" s="71" t="s">
        <v>108</v>
      </c>
      <c r="C102" s="72"/>
      <c r="D102" s="72"/>
      <c r="E102" s="72"/>
      <c r="F102" s="72"/>
      <c r="G102" s="72"/>
      <c r="H102" s="72"/>
      <c r="I102" s="72"/>
      <c r="J102" s="72"/>
      <c r="K102" s="72"/>
      <c r="L102" s="72"/>
      <c r="M102" s="72"/>
      <c r="N102" s="72"/>
      <c r="O102" s="77">
        <f t="shared" si="26"/>
        <v>0</v>
      </c>
    </row>
    <row r="103" spans="1:31" outlineLevel="1">
      <c r="B103" s="91" t="s">
        <v>135</v>
      </c>
      <c r="C103" s="89"/>
      <c r="D103" s="89"/>
      <c r="E103" s="89"/>
      <c r="F103" s="89"/>
      <c r="G103" s="89"/>
      <c r="H103" s="89"/>
      <c r="I103" s="89"/>
      <c r="J103" s="89"/>
      <c r="K103" s="89"/>
      <c r="L103" s="89"/>
      <c r="M103" s="89"/>
      <c r="N103" s="89"/>
      <c r="O103" s="77">
        <f t="shared" si="26"/>
        <v>0</v>
      </c>
    </row>
    <row r="104" spans="1:31" outlineLevel="1">
      <c r="B104" s="70" t="s">
        <v>136</v>
      </c>
      <c r="C104" s="72"/>
      <c r="D104" s="72"/>
      <c r="E104" s="72"/>
      <c r="F104" s="72"/>
      <c r="G104" s="72"/>
      <c r="H104" s="72"/>
      <c r="I104" s="72"/>
      <c r="J104" s="72"/>
      <c r="K104" s="72"/>
      <c r="L104" s="72"/>
      <c r="M104" s="72"/>
      <c r="N104" s="72"/>
      <c r="O104" s="77">
        <f t="shared" si="26"/>
        <v>0</v>
      </c>
    </row>
    <row r="105" spans="1:31" outlineLevel="1">
      <c r="B105" s="71" t="s">
        <v>110</v>
      </c>
      <c r="C105" s="72"/>
      <c r="D105" s="72"/>
      <c r="E105" s="72"/>
      <c r="F105" s="72"/>
      <c r="G105" s="72"/>
      <c r="H105" s="72"/>
      <c r="I105" s="72"/>
      <c r="J105" s="72"/>
      <c r="K105" s="72"/>
      <c r="L105" s="72"/>
      <c r="M105" s="72"/>
      <c r="N105" s="72"/>
      <c r="O105" s="77">
        <f t="shared" si="26"/>
        <v>0</v>
      </c>
    </row>
    <row r="106" spans="1:31" outlineLevel="1">
      <c r="B106" s="73"/>
      <c r="C106" s="74"/>
      <c r="D106" s="74"/>
      <c r="E106" s="74"/>
      <c r="F106" s="74"/>
      <c r="G106" s="74"/>
      <c r="H106" s="74"/>
      <c r="I106" s="74"/>
      <c r="J106" s="74"/>
      <c r="K106" s="74"/>
      <c r="L106" s="74"/>
      <c r="M106" s="74"/>
      <c r="N106" s="74"/>
      <c r="O106" s="75"/>
    </row>
    <row r="107" spans="1:31" s="65" customFormat="1">
      <c r="A107" s="1" t="s">
        <v>116</v>
      </c>
      <c r="B107" s="98"/>
      <c r="C107" s="76">
        <f>SUM(C108:C111)</f>
        <v>0</v>
      </c>
      <c r="D107" s="76">
        <f t="shared" ref="D107:N107" si="27">SUM(D108:D111)</f>
        <v>0</v>
      </c>
      <c r="E107" s="76">
        <f t="shared" si="27"/>
        <v>0</v>
      </c>
      <c r="F107" s="76">
        <f t="shared" si="27"/>
        <v>0</v>
      </c>
      <c r="G107" s="76">
        <f t="shared" si="27"/>
        <v>0</v>
      </c>
      <c r="H107" s="76">
        <f t="shared" si="27"/>
        <v>0</v>
      </c>
      <c r="I107" s="76">
        <f t="shared" si="27"/>
        <v>0</v>
      </c>
      <c r="J107" s="76">
        <f t="shared" si="27"/>
        <v>0</v>
      </c>
      <c r="K107" s="76">
        <f t="shared" si="27"/>
        <v>0</v>
      </c>
      <c r="L107" s="76">
        <f t="shared" si="27"/>
        <v>0</v>
      </c>
      <c r="M107" s="76">
        <f t="shared" si="27"/>
        <v>0</v>
      </c>
      <c r="N107" s="76">
        <f t="shared" si="27"/>
        <v>0</v>
      </c>
      <c r="O107" s="76">
        <f>SUM(C107:N107)</f>
        <v>0</v>
      </c>
      <c r="P107" s="57"/>
      <c r="Q107" s="57"/>
      <c r="R107" s="57"/>
      <c r="S107" s="57"/>
      <c r="T107" s="57"/>
      <c r="U107" s="57"/>
      <c r="V107" s="57"/>
      <c r="W107" s="57"/>
      <c r="X107" s="57"/>
      <c r="Y107" s="57"/>
      <c r="Z107" s="57"/>
      <c r="AA107" s="57"/>
      <c r="AB107" s="57"/>
      <c r="AC107" s="57"/>
      <c r="AD107" s="57"/>
      <c r="AE107" s="57"/>
    </row>
    <row r="108" spans="1:31" outlineLevel="1">
      <c r="B108" s="70" t="s">
        <v>117</v>
      </c>
      <c r="C108" s="72"/>
      <c r="D108" s="72"/>
      <c r="E108" s="72"/>
      <c r="F108" s="72"/>
      <c r="G108" s="72"/>
      <c r="H108" s="72"/>
      <c r="I108" s="72"/>
      <c r="J108" s="72"/>
      <c r="K108" s="72"/>
      <c r="L108" s="72"/>
      <c r="M108" s="72"/>
      <c r="N108" s="72"/>
      <c r="O108" s="77">
        <f t="shared" ref="O108:O110" si="28">SUM(C108:N108)</f>
        <v>0</v>
      </c>
    </row>
    <row r="109" spans="1:31" outlineLevel="1">
      <c r="B109" s="71" t="s">
        <v>118</v>
      </c>
      <c r="C109" s="72"/>
      <c r="D109" s="72"/>
      <c r="E109" s="72"/>
      <c r="F109" s="72"/>
      <c r="G109" s="72"/>
      <c r="H109" s="72"/>
      <c r="I109" s="72"/>
      <c r="J109" s="72"/>
      <c r="K109" s="72"/>
      <c r="L109" s="72"/>
      <c r="M109" s="72"/>
      <c r="N109" s="72"/>
      <c r="O109" s="77">
        <f t="shared" si="28"/>
        <v>0</v>
      </c>
    </row>
    <row r="110" spans="1:31" outlineLevel="1">
      <c r="B110" s="71" t="s">
        <v>119</v>
      </c>
      <c r="C110" s="72"/>
      <c r="D110" s="72"/>
      <c r="E110" s="72"/>
      <c r="F110" s="72"/>
      <c r="G110" s="72"/>
      <c r="H110" s="72"/>
      <c r="I110" s="72"/>
      <c r="J110" s="72"/>
      <c r="K110" s="72"/>
      <c r="L110" s="72"/>
      <c r="M110" s="72"/>
      <c r="N110" s="72"/>
      <c r="O110" s="77">
        <f t="shared" si="28"/>
        <v>0</v>
      </c>
    </row>
    <row r="111" spans="1:31" outlineLevel="1">
      <c r="B111" s="71" t="s">
        <v>137</v>
      </c>
      <c r="C111" s="72"/>
      <c r="D111" s="72"/>
      <c r="E111" s="72"/>
      <c r="F111" s="72"/>
      <c r="G111" s="72"/>
      <c r="H111" s="72"/>
      <c r="I111" s="72"/>
      <c r="J111" s="72"/>
      <c r="K111" s="72"/>
      <c r="L111" s="72"/>
      <c r="M111" s="72"/>
      <c r="N111" s="72"/>
      <c r="O111" s="77">
        <f t="shared" ref="O111" si="29">SUM(C111:N111)</f>
        <v>0</v>
      </c>
    </row>
    <row r="112" spans="1:31">
      <c r="B112" s="66"/>
      <c r="C112" s="66"/>
    </row>
    <row r="113" spans="1:4" ht="13.5" customHeight="1">
      <c r="A113" s="99" t="s">
        <v>121</v>
      </c>
      <c r="B113" s="99"/>
      <c r="C113" s="97"/>
      <c r="D113" s="86"/>
    </row>
    <row r="114" spans="1:4">
      <c r="B114" s="93" t="s">
        <v>17</v>
      </c>
      <c r="C114" s="92">
        <f>O21</f>
        <v>0</v>
      </c>
      <c r="D114" s="86"/>
    </row>
    <row r="115" spans="1:4">
      <c r="B115" s="93" t="s">
        <v>67</v>
      </c>
      <c r="C115" s="92">
        <f>O33</f>
        <v>0</v>
      </c>
      <c r="D115" s="86"/>
    </row>
    <row r="116" spans="1:4">
      <c r="B116" s="93" t="s">
        <v>21</v>
      </c>
      <c r="C116" s="92">
        <f>O42</f>
        <v>0</v>
      </c>
      <c r="D116" s="86"/>
    </row>
    <row r="117" spans="1:4">
      <c r="B117" s="93" t="s">
        <v>71</v>
      </c>
      <c r="C117" s="92">
        <f>O53</f>
        <v>0</v>
      </c>
      <c r="D117" s="86"/>
    </row>
    <row r="118" spans="1:4">
      <c r="B118" s="93" t="s">
        <v>76</v>
      </c>
      <c r="C118" s="92">
        <f>O61</f>
        <v>0</v>
      </c>
      <c r="D118" s="86"/>
    </row>
    <row r="119" spans="1:4">
      <c r="B119" s="93" t="s">
        <v>78</v>
      </c>
      <c r="C119" s="92">
        <f>O69</f>
        <v>0</v>
      </c>
      <c r="D119" s="86"/>
    </row>
    <row r="120" spans="1:4">
      <c r="B120" s="93" t="s">
        <v>19</v>
      </c>
      <c r="C120" s="92">
        <f>O79</f>
        <v>0</v>
      </c>
      <c r="D120" s="86"/>
    </row>
    <row r="121" spans="1:4">
      <c r="B121" s="93" t="s">
        <v>87</v>
      </c>
      <c r="C121" s="92">
        <f>O90</f>
        <v>0</v>
      </c>
      <c r="D121" s="86"/>
    </row>
    <row r="122" spans="1:4">
      <c r="B122" s="93" t="s">
        <v>91</v>
      </c>
      <c r="C122" s="92">
        <f>O99</f>
        <v>0</v>
      </c>
      <c r="D122" s="86"/>
    </row>
    <row r="123" spans="1:4">
      <c r="B123" s="93" t="s">
        <v>116</v>
      </c>
      <c r="C123" s="92">
        <f>O107</f>
        <v>0</v>
      </c>
      <c r="D123" s="86"/>
    </row>
  </sheetData>
  <mergeCells count="13">
    <mergeCell ref="C4:O4"/>
    <mergeCell ref="A12:B12"/>
    <mergeCell ref="A21:B21"/>
    <mergeCell ref="A33:B33"/>
    <mergeCell ref="A42:B42"/>
    <mergeCell ref="A99:B99"/>
    <mergeCell ref="A107:B107"/>
    <mergeCell ref="A113:B113"/>
    <mergeCell ref="A53:B53"/>
    <mergeCell ref="A61:B61"/>
    <mergeCell ref="A69:B69"/>
    <mergeCell ref="A79:B79"/>
    <mergeCell ref="A90:B90"/>
  </mergeCells>
  <conditionalFormatting sqref="C9:O9">
    <cfRule type="cellIs" dxfId="6" priority="5" stopIfTrue="1" operator="greaterThan">
      <formula>-1</formula>
    </cfRule>
    <cfRule type="cellIs" dxfId="5" priority="12" stopIfTrue="1" operator="lessThan">
      <formula>0</formula>
    </cfRule>
    <cfRule type="cellIs" dxfId="4" priority="13" stopIfTrue="1" operator="lessThan">
      <formula>0</formula>
    </cfRule>
    <cfRule type="cellIs" dxfId="3" priority="14" stopIfTrue="1" operator="greaterThan">
      <formula>-1</formula>
    </cfRule>
  </conditionalFormatting>
  <conditionalFormatting sqref="D9:N9">
    <cfRule type="cellIs" dxfId="2" priority="9" stopIfTrue="1" operator="lessThan">
      <formula>0</formula>
    </cfRule>
    <cfRule type="cellIs" dxfId="1" priority="10" stopIfTrue="1" operator="lessThan">
      <formula>0</formula>
    </cfRule>
    <cfRule type="cellIs" dxfId="0" priority="11" stopIfTrue="1" operator="greaterThan">
      <formula>-1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scale="75" orientation="landscape" horizontalDpi="360" verticalDpi="360" r:id="rId1"/>
  <headerFooter alignWithMargins="0"/>
  <ignoredErrors>
    <ignoredError sqref="C9:O9" unlocked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applyStyles="1" summaryBelow="0"/>
  </sheetPr>
  <dimension ref="A2:AX129"/>
  <sheetViews>
    <sheetView showGridLines="0" workbookViewId="0">
      <pane xSplit="2" topLeftCell="T1" activePane="topRight" state="frozen"/>
      <selection pane="topRight" activeCell="AG20" sqref="AG20"/>
    </sheetView>
  </sheetViews>
  <sheetFormatPr defaultColWidth="11.42578125" defaultRowHeight="12.75" outlineLevelRow="1"/>
  <cols>
    <col min="1" max="1" width="1.7109375" style="57" customWidth="1"/>
    <col min="2" max="2" width="19.7109375" style="57" customWidth="1"/>
    <col min="3" max="34" width="10.7109375" style="57" customWidth="1"/>
    <col min="35" max="35" width="2.7109375" style="57" customWidth="1"/>
    <col min="36" max="36" width="3.7109375" style="57" customWidth="1"/>
    <col min="37" max="16384" width="11.42578125" style="57"/>
  </cols>
  <sheetData>
    <row r="2" spans="1:50" ht="16.5" customHeight="1">
      <c r="C2" s="100" t="s">
        <v>58</v>
      </c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00"/>
      <c r="V2" s="100"/>
      <c r="W2" s="100"/>
      <c r="X2" s="100"/>
      <c r="Y2" s="100"/>
      <c r="Z2" s="100"/>
      <c r="AA2" s="100"/>
      <c r="AB2" s="100"/>
      <c r="AC2" s="100"/>
      <c r="AD2" s="100"/>
      <c r="AE2" s="100"/>
      <c r="AF2" s="100"/>
      <c r="AG2" s="100"/>
      <c r="AH2" s="100"/>
    </row>
    <row r="3" spans="1:50" s="65" customFormat="1">
      <c r="A3" s="69"/>
      <c r="B3" s="67" t="s">
        <v>2</v>
      </c>
      <c r="C3" s="78">
        <v>1</v>
      </c>
      <c r="D3" s="78">
        <v>2</v>
      </c>
      <c r="E3" s="78">
        <v>3</v>
      </c>
      <c r="F3" s="78">
        <v>4</v>
      </c>
      <c r="G3" s="78">
        <v>5</v>
      </c>
      <c r="H3" s="78">
        <v>6</v>
      </c>
      <c r="I3" s="78">
        <v>7</v>
      </c>
      <c r="J3" s="78">
        <v>8</v>
      </c>
      <c r="K3" s="78">
        <v>9</v>
      </c>
      <c r="L3" s="78">
        <v>10</v>
      </c>
      <c r="M3" s="78">
        <v>11</v>
      </c>
      <c r="N3" s="78">
        <v>12</v>
      </c>
      <c r="O3" s="78">
        <v>13</v>
      </c>
      <c r="P3" s="78">
        <v>14</v>
      </c>
      <c r="Q3" s="78">
        <v>15</v>
      </c>
      <c r="R3" s="78">
        <v>16</v>
      </c>
      <c r="S3" s="78">
        <v>17</v>
      </c>
      <c r="T3" s="78">
        <v>18</v>
      </c>
      <c r="U3" s="78">
        <v>19</v>
      </c>
      <c r="V3" s="78">
        <v>20</v>
      </c>
      <c r="W3" s="78">
        <v>21</v>
      </c>
      <c r="X3" s="78">
        <v>22</v>
      </c>
      <c r="Y3" s="78">
        <v>23</v>
      </c>
      <c r="Z3" s="78">
        <v>24</v>
      </c>
      <c r="AA3" s="78">
        <v>25</v>
      </c>
      <c r="AB3" s="78">
        <v>26</v>
      </c>
      <c r="AC3" s="78">
        <v>27</v>
      </c>
      <c r="AD3" s="78">
        <v>28</v>
      </c>
      <c r="AE3" s="78">
        <v>29</v>
      </c>
      <c r="AF3" s="78">
        <v>30</v>
      </c>
      <c r="AG3" s="78">
        <v>31</v>
      </c>
      <c r="AH3" s="76" t="s">
        <v>60</v>
      </c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</row>
    <row r="4" spans="1:50" outlineLevel="1">
      <c r="A4" s="79"/>
      <c r="B4" s="93" t="s">
        <v>115</v>
      </c>
      <c r="C4" s="92">
        <f t="shared" ref="C4:AG4" si="0">C10</f>
        <v>0</v>
      </c>
      <c r="D4" s="92">
        <f t="shared" si="0"/>
        <v>0</v>
      </c>
      <c r="E4" s="92">
        <f t="shared" si="0"/>
        <v>0</v>
      </c>
      <c r="F4" s="92">
        <f t="shared" si="0"/>
        <v>0</v>
      </c>
      <c r="G4" s="92">
        <f t="shared" si="0"/>
        <v>0</v>
      </c>
      <c r="H4" s="92">
        <f t="shared" si="0"/>
        <v>0</v>
      </c>
      <c r="I4" s="92">
        <f t="shared" si="0"/>
        <v>0</v>
      </c>
      <c r="J4" s="92">
        <f t="shared" si="0"/>
        <v>0</v>
      </c>
      <c r="K4" s="92">
        <f t="shared" si="0"/>
        <v>0</v>
      </c>
      <c r="L4" s="92">
        <f t="shared" si="0"/>
        <v>0</v>
      </c>
      <c r="M4" s="92">
        <f t="shared" si="0"/>
        <v>0</v>
      </c>
      <c r="N4" s="92">
        <f t="shared" si="0"/>
        <v>0</v>
      </c>
      <c r="O4" s="92">
        <f t="shared" si="0"/>
        <v>0</v>
      </c>
      <c r="P4" s="92">
        <f t="shared" si="0"/>
        <v>0</v>
      </c>
      <c r="Q4" s="92">
        <f t="shared" si="0"/>
        <v>0</v>
      </c>
      <c r="R4" s="92">
        <f t="shared" si="0"/>
        <v>0</v>
      </c>
      <c r="S4" s="92">
        <f t="shared" si="0"/>
        <v>0</v>
      </c>
      <c r="T4" s="92">
        <f t="shared" si="0"/>
        <v>0</v>
      </c>
      <c r="U4" s="92">
        <f t="shared" si="0"/>
        <v>0</v>
      </c>
      <c r="V4" s="92">
        <f t="shared" si="0"/>
        <v>0</v>
      </c>
      <c r="W4" s="92">
        <f t="shared" si="0"/>
        <v>0</v>
      </c>
      <c r="X4" s="92">
        <f t="shared" si="0"/>
        <v>0</v>
      </c>
      <c r="Y4" s="92">
        <f t="shared" si="0"/>
        <v>0</v>
      </c>
      <c r="Z4" s="92">
        <f t="shared" si="0"/>
        <v>0</v>
      </c>
      <c r="AA4" s="92">
        <f t="shared" si="0"/>
        <v>0</v>
      </c>
      <c r="AB4" s="92">
        <f t="shared" si="0"/>
        <v>0</v>
      </c>
      <c r="AC4" s="92">
        <f t="shared" si="0"/>
        <v>0</v>
      </c>
      <c r="AD4" s="92">
        <f t="shared" si="0"/>
        <v>0</v>
      </c>
      <c r="AE4" s="92">
        <f t="shared" si="0"/>
        <v>0</v>
      </c>
      <c r="AF4" s="92">
        <f t="shared" si="0"/>
        <v>0</v>
      </c>
      <c r="AG4" s="92">
        <f t="shared" si="0"/>
        <v>0</v>
      </c>
      <c r="AH4" s="77">
        <f>SUM(C4:AG4)</f>
        <v>0</v>
      </c>
    </row>
    <row r="5" spans="1:50" outlineLevel="1">
      <c r="A5" s="80"/>
      <c r="B5" s="94" t="s">
        <v>23</v>
      </c>
      <c r="C5" s="92">
        <f t="shared" ref="C5:AG5" si="1">C19+C31+C40+C51+C59+C67+C77+C88+C97</f>
        <v>0</v>
      </c>
      <c r="D5" s="92">
        <f t="shared" si="1"/>
        <v>0</v>
      </c>
      <c r="E5" s="92">
        <f t="shared" si="1"/>
        <v>0</v>
      </c>
      <c r="F5" s="92">
        <f t="shared" si="1"/>
        <v>0</v>
      </c>
      <c r="G5" s="92">
        <f t="shared" si="1"/>
        <v>0</v>
      </c>
      <c r="H5" s="92">
        <f t="shared" si="1"/>
        <v>0</v>
      </c>
      <c r="I5" s="92">
        <f t="shared" si="1"/>
        <v>0</v>
      </c>
      <c r="J5" s="92">
        <f t="shared" si="1"/>
        <v>0</v>
      </c>
      <c r="K5" s="92">
        <f t="shared" si="1"/>
        <v>0</v>
      </c>
      <c r="L5" s="92">
        <f t="shared" si="1"/>
        <v>0</v>
      </c>
      <c r="M5" s="92">
        <f t="shared" si="1"/>
        <v>0</v>
      </c>
      <c r="N5" s="92">
        <f t="shared" si="1"/>
        <v>0</v>
      </c>
      <c r="O5" s="92">
        <f t="shared" si="1"/>
        <v>0</v>
      </c>
      <c r="P5" s="92">
        <f t="shared" si="1"/>
        <v>0</v>
      </c>
      <c r="Q5" s="92">
        <f t="shared" si="1"/>
        <v>0</v>
      </c>
      <c r="R5" s="92">
        <f t="shared" si="1"/>
        <v>0</v>
      </c>
      <c r="S5" s="92">
        <f t="shared" si="1"/>
        <v>0</v>
      </c>
      <c r="T5" s="92">
        <f t="shared" si="1"/>
        <v>0</v>
      </c>
      <c r="U5" s="92">
        <f t="shared" si="1"/>
        <v>0</v>
      </c>
      <c r="V5" s="92">
        <f t="shared" si="1"/>
        <v>0</v>
      </c>
      <c r="W5" s="92">
        <f t="shared" si="1"/>
        <v>0</v>
      </c>
      <c r="X5" s="92">
        <f t="shared" si="1"/>
        <v>0</v>
      </c>
      <c r="Y5" s="92">
        <f t="shared" si="1"/>
        <v>0</v>
      </c>
      <c r="Z5" s="92">
        <f t="shared" si="1"/>
        <v>0</v>
      </c>
      <c r="AA5" s="92">
        <f t="shared" si="1"/>
        <v>0</v>
      </c>
      <c r="AB5" s="92">
        <f t="shared" si="1"/>
        <v>0</v>
      </c>
      <c r="AC5" s="92">
        <f t="shared" si="1"/>
        <v>0</v>
      </c>
      <c r="AD5" s="92">
        <f t="shared" si="1"/>
        <v>0</v>
      </c>
      <c r="AE5" s="92">
        <f t="shared" si="1"/>
        <v>0</v>
      </c>
      <c r="AF5" s="92">
        <f t="shared" si="1"/>
        <v>0</v>
      </c>
      <c r="AG5" s="92">
        <f t="shared" si="1"/>
        <v>0</v>
      </c>
      <c r="AH5" s="77">
        <f>SUM(C5:AG5)</f>
        <v>0</v>
      </c>
    </row>
    <row r="6" spans="1:50" outlineLevel="1">
      <c r="A6" s="81"/>
      <c r="B6" s="82" t="s">
        <v>61</v>
      </c>
      <c r="C6" s="83">
        <f t="shared" ref="C6:AH6" si="2">C4-C5</f>
        <v>0</v>
      </c>
      <c r="D6" s="83">
        <f t="shared" si="2"/>
        <v>0</v>
      </c>
      <c r="E6" s="83">
        <f t="shared" si="2"/>
        <v>0</v>
      </c>
      <c r="F6" s="83">
        <f t="shared" si="2"/>
        <v>0</v>
      </c>
      <c r="G6" s="83">
        <f t="shared" si="2"/>
        <v>0</v>
      </c>
      <c r="H6" s="83">
        <f t="shared" si="2"/>
        <v>0</v>
      </c>
      <c r="I6" s="83">
        <f t="shared" si="2"/>
        <v>0</v>
      </c>
      <c r="J6" s="83">
        <f t="shared" si="2"/>
        <v>0</v>
      </c>
      <c r="K6" s="83">
        <f t="shared" si="2"/>
        <v>0</v>
      </c>
      <c r="L6" s="83">
        <f t="shared" si="2"/>
        <v>0</v>
      </c>
      <c r="M6" s="83">
        <f t="shared" si="2"/>
        <v>0</v>
      </c>
      <c r="N6" s="83">
        <f t="shared" si="2"/>
        <v>0</v>
      </c>
      <c r="O6" s="83">
        <f t="shared" si="2"/>
        <v>0</v>
      </c>
      <c r="P6" s="83">
        <f t="shared" si="2"/>
        <v>0</v>
      </c>
      <c r="Q6" s="83">
        <f t="shared" si="2"/>
        <v>0</v>
      </c>
      <c r="R6" s="83">
        <f t="shared" si="2"/>
        <v>0</v>
      </c>
      <c r="S6" s="83">
        <f t="shared" si="2"/>
        <v>0</v>
      </c>
      <c r="T6" s="83">
        <f t="shared" si="2"/>
        <v>0</v>
      </c>
      <c r="U6" s="83">
        <f t="shared" si="2"/>
        <v>0</v>
      </c>
      <c r="V6" s="83">
        <f t="shared" si="2"/>
        <v>0</v>
      </c>
      <c r="W6" s="83">
        <f t="shared" si="2"/>
        <v>0</v>
      </c>
      <c r="X6" s="83">
        <f t="shared" si="2"/>
        <v>0</v>
      </c>
      <c r="Y6" s="83">
        <f t="shared" si="2"/>
        <v>0</v>
      </c>
      <c r="Z6" s="83">
        <f t="shared" si="2"/>
        <v>0</v>
      </c>
      <c r="AA6" s="83">
        <f t="shared" si="2"/>
        <v>0</v>
      </c>
      <c r="AB6" s="83">
        <f t="shared" si="2"/>
        <v>0</v>
      </c>
      <c r="AC6" s="83">
        <f t="shared" si="2"/>
        <v>0</v>
      </c>
      <c r="AD6" s="83">
        <f t="shared" si="2"/>
        <v>0</v>
      </c>
      <c r="AE6" s="83">
        <f t="shared" si="2"/>
        <v>0</v>
      </c>
      <c r="AF6" s="83">
        <f t="shared" si="2"/>
        <v>0</v>
      </c>
      <c r="AG6" s="83">
        <f t="shared" si="2"/>
        <v>0</v>
      </c>
      <c r="AH6" s="83">
        <f t="shared" si="2"/>
        <v>0</v>
      </c>
    </row>
    <row r="7" spans="1:50" outlineLevel="1">
      <c r="B7" s="84" t="s">
        <v>24</v>
      </c>
      <c r="C7" s="85">
        <f>C6</f>
        <v>0</v>
      </c>
      <c r="D7" s="85">
        <f t="shared" ref="D7:AH7" si="3">C7+D6</f>
        <v>0</v>
      </c>
      <c r="E7" s="85">
        <f t="shared" si="3"/>
        <v>0</v>
      </c>
      <c r="F7" s="85">
        <f t="shared" si="3"/>
        <v>0</v>
      </c>
      <c r="G7" s="85">
        <f t="shared" si="3"/>
        <v>0</v>
      </c>
      <c r="H7" s="85">
        <f t="shared" si="3"/>
        <v>0</v>
      </c>
      <c r="I7" s="85">
        <f t="shared" si="3"/>
        <v>0</v>
      </c>
      <c r="J7" s="85">
        <f t="shared" si="3"/>
        <v>0</v>
      </c>
      <c r="K7" s="85">
        <f t="shared" si="3"/>
        <v>0</v>
      </c>
      <c r="L7" s="85">
        <f t="shared" si="3"/>
        <v>0</v>
      </c>
      <c r="M7" s="85">
        <f t="shared" si="3"/>
        <v>0</v>
      </c>
      <c r="N7" s="85">
        <f t="shared" si="3"/>
        <v>0</v>
      </c>
      <c r="O7" s="85">
        <f t="shared" si="3"/>
        <v>0</v>
      </c>
      <c r="P7" s="85">
        <f t="shared" si="3"/>
        <v>0</v>
      </c>
      <c r="Q7" s="85">
        <f t="shared" si="3"/>
        <v>0</v>
      </c>
      <c r="R7" s="85">
        <f t="shared" si="3"/>
        <v>0</v>
      </c>
      <c r="S7" s="85">
        <f t="shared" si="3"/>
        <v>0</v>
      </c>
      <c r="T7" s="85">
        <f t="shared" si="3"/>
        <v>0</v>
      </c>
      <c r="U7" s="85">
        <f t="shared" si="3"/>
        <v>0</v>
      </c>
      <c r="V7" s="85">
        <f t="shared" si="3"/>
        <v>0</v>
      </c>
      <c r="W7" s="85">
        <f t="shared" si="3"/>
        <v>0</v>
      </c>
      <c r="X7" s="85">
        <f t="shared" si="3"/>
        <v>0</v>
      </c>
      <c r="Y7" s="85">
        <f t="shared" si="3"/>
        <v>0</v>
      </c>
      <c r="Z7" s="85">
        <f t="shared" si="3"/>
        <v>0</v>
      </c>
      <c r="AA7" s="85">
        <f t="shared" si="3"/>
        <v>0</v>
      </c>
      <c r="AB7" s="85">
        <f t="shared" si="3"/>
        <v>0</v>
      </c>
      <c r="AC7" s="85">
        <f t="shared" si="3"/>
        <v>0</v>
      </c>
      <c r="AD7" s="85">
        <f t="shared" si="3"/>
        <v>0</v>
      </c>
      <c r="AE7" s="85">
        <f t="shared" si="3"/>
        <v>0</v>
      </c>
      <c r="AF7" s="85">
        <f t="shared" si="3"/>
        <v>0</v>
      </c>
      <c r="AG7" s="85">
        <f t="shared" si="3"/>
        <v>0</v>
      </c>
      <c r="AH7" s="85">
        <f t="shared" si="3"/>
        <v>0</v>
      </c>
    </row>
    <row r="9" spans="1:50" s="64" customFormat="1">
      <c r="A9" s="62"/>
      <c r="B9" s="63" t="s">
        <v>59</v>
      </c>
      <c r="C9" s="68">
        <v>1</v>
      </c>
      <c r="D9" s="68">
        <v>2</v>
      </c>
      <c r="E9" s="68">
        <v>3</v>
      </c>
      <c r="F9" s="68">
        <v>4</v>
      </c>
      <c r="G9" s="68">
        <v>5</v>
      </c>
      <c r="H9" s="68">
        <v>6</v>
      </c>
      <c r="I9" s="68">
        <v>7</v>
      </c>
      <c r="J9" s="68">
        <v>8</v>
      </c>
      <c r="K9" s="68">
        <v>9</v>
      </c>
      <c r="L9" s="68">
        <v>10</v>
      </c>
      <c r="M9" s="68">
        <v>11</v>
      </c>
      <c r="N9" s="68">
        <v>12</v>
      </c>
      <c r="O9" s="68">
        <v>13</v>
      </c>
      <c r="P9" s="68">
        <v>14</v>
      </c>
      <c r="Q9" s="68">
        <v>15</v>
      </c>
      <c r="R9" s="68">
        <v>16</v>
      </c>
      <c r="S9" s="68">
        <v>17</v>
      </c>
      <c r="T9" s="68">
        <v>18</v>
      </c>
      <c r="U9" s="68">
        <v>19</v>
      </c>
      <c r="V9" s="68">
        <v>20</v>
      </c>
      <c r="W9" s="68">
        <v>21</v>
      </c>
      <c r="X9" s="68">
        <v>22</v>
      </c>
      <c r="Y9" s="68">
        <v>23</v>
      </c>
      <c r="Z9" s="68">
        <v>24</v>
      </c>
      <c r="AA9" s="68">
        <v>25</v>
      </c>
      <c r="AB9" s="68">
        <v>26</v>
      </c>
      <c r="AC9" s="68">
        <v>27</v>
      </c>
      <c r="AD9" s="68">
        <v>28</v>
      </c>
      <c r="AE9" s="68">
        <v>29</v>
      </c>
      <c r="AF9" s="68">
        <v>30</v>
      </c>
      <c r="AG9" s="68">
        <v>31</v>
      </c>
      <c r="AH9" s="68" t="s">
        <v>60</v>
      </c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</row>
    <row r="10" spans="1:50" s="65" customFormat="1">
      <c r="A10" s="1" t="s">
        <v>114</v>
      </c>
      <c r="B10" s="98"/>
      <c r="C10" s="76">
        <f t="shared" ref="C10:AG10" si="4">SUM(C11:C17)</f>
        <v>0</v>
      </c>
      <c r="D10" s="76">
        <f t="shared" si="4"/>
        <v>0</v>
      </c>
      <c r="E10" s="76">
        <f t="shared" si="4"/>
        <v>0</v>
      </c>
      <c r="F10" s="76">
        <f t="shared" si="4"/>
        <v>0</v>
      </c>
      <c r="G10" s="76">
        <f t="shared" si="4"/>
        <v>0</v>
      </c>
      <c r="H10" s="76">
        <f t="shared" si="4"/>
        <v>0</v>
      </c>
      <c r="I10" s="76">
        <f t="shared" si="4"/>
        <v>0</v>
      </c>
      <c r="J10" s="76">
        <f t="shared" si="4"/>
        <v>0</v>
      </c>
      <c r="K10" s="76">
        <f t="shared" si="4"/>
        <v>0</v>
      </c>
      <c r="L10" s="76">
        <f t="shared" si="4"/>
        <v>0</v>
      </c>
      <c r="M10" s="76">
        <f t="shared" si="4"/>
        <v>0</v>
      </c>
      <c r="N10" s="76">
        <f t="shared" si="4"/>
        <v>0</v>
      </c>
      <c r="O10" s="76">
        <f t="shared" si="4"/>
        <v>0</v>
      </c>
      <c r="P10" s="76">
        <f t="shared" si="4"/>
        <v>0</v>
      </c>
      <c r="Q10" s="76">
        <f t="shared" si="4"/>
        <v>0</v>
      </c>
      <c r="R10" s="76">
        <f t="shared" si="4"/>
        <v>0</v>
      </c>
      <c r="S10" s="76">
        <f t="shared" si="4"/>
        <v>0</v>
      </c>
      <c r="T10" s="76">
        <f t="shared" si="4"/>
        <v>0</v>
      </c>
      <c r="U10" s="76">
        <f t="shared" si="4"/>
        <v>0</v>
      </c>
      <c r="V10" s="76">
        <f t="shared" si="4"/>
        <v>0</v>
      </c>
      <c r="W10" s="76">
        <f t="shared" si="4"/>
        <v>0</v>
      </c>
      <c r="X10" s="76">
        <f t="shared" si="4"/>
        <v>0</v>
      </c>
      <c r="Y10" s="76">
        <f t="shared" si="4"/>
        <v>0</v>
      </c>
      <c r="Z10" s="76">
        <f t="shared" si="4"/>
        <v>0</v>
      </c>
      <c r="AA10" s="76">
        <f t="shared" si="4"/>
        <v>0</v>
      </c>
      <c r="AB10" s="76">
        <f t="shared" si="4"/>
        <v>0</v>
      </c>
      <c r="AC10" s="76">
        <f t="shared" si="4"/>
        <v>0</v>
      </c>
      <c r="AD10" s="76">
        <f t="shared" si="4"/>
        <v>0</v>
      </c>
      <c r="AE10" s="76">
        <f t="shared" si="4"/>
        <v>0</v>
      </c>
      <c r="AF10" s="76">
        <f t="shared" si="4"/>
        <v>0</v>
      </c>
      <c r="AG10" s="76">
        <f t="shared" si="4"/>
        <v>0</v>
      </c>
      <c r="AH10" s="76">
        <f t="shared" ref="AH10:AH17" si="5">SUM(C10:AG10)</f>
        <v>0</v>
      </c>
      <c r="AI10" s="57"/>
      <c r="AJ10" s="57"/>
      <c r="AK10" s="57"/>
      <c r="AL10" s="57"/>
      <c r="AM10" s="57"/>
      <c r="AN10" s="57"/>
      <c r="AO10" s="57"/>
      <c r="AP10" s="57"/>
      <c r="AQ10" s="57"/>
      <c r="AR10" s="57"/>
      <c r="AS10" s="57"/>
      <c r="AT10" s="57"/>
      <c r="AU10" s="57"/>
      <c r="AV10" s="57"/>
      <c r="AW10" s="57"/>
      <c r="AX10" s="57"/>
    </row>
    <row r="11" spans="1:50" outlineLevel="1">
      <c r="B11" s="70" t="s">
        <v>120</v>
      </c>
      <c r="C11" s="72"/>
      <c r="D11" s="72"/>
      <c r="E11" s="72"/>
      <c r="F11" s="72"/>
      <c r="G11" s="72"/>
      <c r="H11" s="72"/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72"/>
      <c r="V11" s="72"/>
      <c r="W11" s="72"/>
      <c r="X11" s="72"/>
      <c r="Y11" s="72"/>
      <c r="Z11" s="72"/>
      <c r="AA11" s="72"/>
      <c r="AB11" s="72"/>
      <c r="AC11" s="72"/>
      <c r="AD11" s="72"/>
      <c r="AE11" s="72"/>
      <c r="AF11" s="72"/>
      <c r="AG11" s="72"/>
      <c r="AH11" s="77">
        <f t="shared" si="5"/>
        <v>0</v>
      </c>
    </row>
    <row r="12" spans="1:50" outlineLevel="1">
      <c r="B12" s="71" t="s">
        <v>123</v>
      </c>
      <c r="C12" s="72"/>
      <c r="D12" s="72"/>
      <c r="E12" s="72"/>
      <c r="F12" s="72"/>
      <c r="G12" s="72"/>
      <c r="H12" s="72"/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72"/>
      <c r="T12" s="72"/>
      <c r="U12" s="72"/>
      <c r="V12" s="72"/>
      <c r="W12" s="72"/>
      <c r="X12" s="72"/>
      <c r="Y12" s="72"/>
      <c r="Z12" s="72"/>
      <c r="AA12" s="72"/>
      <c r="AB12" s="72"/>
      <c r="AC12" s="72"/>
      <c r="AD12" s="72"/>
      <c r="AE12" s="72"/>
      <c r="AF12" s="72"/>
      <c r="AG12" s="72"/>
      <c r="AH12" s="77">
        <f t="shared" si="5"/>
        <v>0</v>
      </c>
    </row>
    <row r="13" spans="1:50" outlineLevel="1">
      <c r="B13" s="71" t="s">
        <v>15</v>
      </c>
      <c r="C13" s="72"/>
      <c r="D13" s="72"/>
      <c r="E13" s="72"/>
      <c r="F13" s="72"/>
      <c r="G13" s="72"/>
      <c r="H13" s="72"/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2"/>
      <c r="U13" s="72"/>
      <c r="V13" s="72"/>
      <c r="W13" s="72"/>
      <c r="X13" s="72"/>
      <c r="Y13" s="72"/>
      <c r="Z13" s="72"/>
      <c r="AA13" s="72"/>
      <c r="AB13" s="72"/>
      <c r="AC13" s="72"/>
      <c r="AD13" s="72"/>
      <c r="AE13" s="72"/>
      <c r="AF13" s="72"/>
      <c r="AG13" s="72"/>
      <c r="AH13" s="77">
        <f t="shared" si="5"/>
        <v>0</v>
      </c>
    </row>
    <row r="14" spans="1:50" outlineLevel="1">
      <c r="B14" s="71" t="s">
        <v>62</v>
      </c>
      <c r="C14" s="72"/>
      <c r="D14" s="72"/>
      <c r="E14" s="72"/>
      <c r="F14" s="72"/>
      <c r="G14" s="72"/>
      <c r="H14" s="72"/>
      <c r="I14" s="72"/>
      <c r="J14" s="72"/>
      <c r="K14" s="72"/>
      <c r="L14" s="72"/>
      <c r="M14" s="72"/>
      <c r="N14" s="72"/>
      <c r="O14" s="72"/>
      <c r="P14" s="72"/>
      <c r="Q14" s="72"/>
      <c r="R14" s="72"/>
      <c r="S14" s="72"/>
      <c r="T14" s="72"/>
      <c r="U14" s="72"/>
      <c r="V14" s="72"/>
      <c r="W14" s="72"/>
      <c r="X14" s="72"/>
      <c r="Y14" s="72"/>
      <c r="Z14" s="72"/>
      <c r="AA14" s="72"/>
      <c r="AB14" s="72"/>
      <c r="AC14" s="72"/>
      <c r="AD14" s="72"/>
      <c r="AE14" s="72"/>
      <c r="AF14" s="72"/>
      <c r="AG14" s="72"/>
      <c r="AH14" s="77">
        <f t="shared" si="5"/>
        <v>0</v>
      </c>
    </row>
    <row r="15" spans="1:50" outlineLevel="1">
      <c r="B15" s="71" t="s">
        <v>122</v>
      </c>
      <c r="C15" s="72"/>
      <c r="D15" s="72"/>
      <c r="E15" s="72"/>
      <c r="F15" s="72"/>
      <c r="G15" s="72"/>
      <c r="H15" s="72"/>
      <c r="I15" s="72"/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72"/>
      <c r="U15" s="72"/>
      <c r="V15" s="72"/>
      <c r="W15" s="72"/>
      <c r="X15" s="72"/>
      <c r="Y15" s="72"/>
      <c r="Z15" s="72"/>
      <c r="AA15" s="72"/>
      <c r="AB15" s="72"/>
      <c r="AC15" s="72"/>
      <c r="AD15" s="72"/>
      <c r="AE15" s="72"/>
      <c r="AF15" s="72"/>
      <c r="AG15" s="72"/>
      <c r="AH15" s="77">
        <f t="shared" si="5"/>
        <v>0</v>
      </c>
    </row>
    <row r="16" spans="1:50" outlineLevel="1">
      <c r="B16" s="71" t="s">
        <v>113</v>
      </c>
      <c r="C16" s="72"/>
      <c r="D16" s="72"/>
      <c r="E16" s="72"/>
      <c r="F16" s="72"/>
      <c r="G16" s="72"/>
      <c r="H16" s="72"/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2"/>
      <c r="W16" s="72"/>
      <c r="X16" s="72"/>
      <c r="Y16" s="72"/>
      <c r="Z16" s="72"/>
      <c r="AA16" s="72"/>
      <c r="AB16" s="72"/>
      <c r="AC16" s="72"/>
      <c r="AD16" s="72"/>
      <c r="AE16" s="72"/>
      <c r="AF16" s="72"/>
      <c r="AG16" s="72"/>
      <c r="AH16" s="77">
        <f t="shared" si="5"/>
        <v>0</v>
      </c>
    </row>
    <row r="17" spans="1:50" outlineLevel="1">
      <c r="B17" s="71" t="s">
        <v>16</v>
      </c>
      <c r="C17" s="72"/>
      <c r="D17" s="72"/>
      <c r="E17" s="72"/>
      <c r="F17" s="72"/>
      <c r="G17" s="72"/>
      <c r="H17" s="72"/>
      <c r="I17" s="72"/>
      <c r="J17" s="72"/>
      <c r="K17" s="72"/>
      <c r="L17" s="72"/>
      <c r="M17" s="72"/>
      <c r="N17" s="72"/>
      <c r="O17" s="72"/>
      <c r="P17" s="72"/>
      <c r="Q17" s="72"/>
      <c r="R17" s="72"/>
      <c r="S17" s="72"/>
      <c r="T17" s="72"/>
      <c r="U17" s="72"/>
      <c r="V17" s="72"/>
      <c r="W17" s="72"/>
      <c r="X17" s="72"/>
      <c r="Y17" s="72"/>
      <c r="Z17" s="72"/>
      <c r="AA17" s="72"/>
      <c r="AB17" s="72"/>
      <c r="AC17" s="72"/>
      <c r="AD17" s="72"/>
      <c r="AE17" s="72"/>
      <c r="AF17" s="72"/>
      <c r="AG17" s="72"/>
      <c r="AH17" s="77">
        <f t="shared" si="5"/>
        <v>0</v>
      </c>
    </row>
    <row r="18" spans="1:50"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58"/>
      <c r="Q18" s="58"/>
      <c r="R18" s="58"/>
      <c r="S18" s="58"/>
      <c r="T18" s="58"/>
      <c r="U18" s="58"/>
      <c r="V18" s="58"/>
      <c r="W18" s="58"/>
      <c r="X18" s="58"/>
      <c r="Y18" s="58"/>
      <c r="Z18" s="58"/>
      <c r="AA18" s="58"/>
      <c r="AB18" s="58"/>
      <c r="AC18" s="58"/>
      <c r="AD18" s="58"/>
      <c r="AE18" s="58"/>
      <c r="AF18" s="58"/>
      <c r="AG18" s="58"/>
      <c r="AH18" s="58"/>
    </row>
    <row r="19" spans="1:50" s="65" customFormat="1">
      <c r="A19" s="1" t="s">
        <v>17</v>
      </c>
      <c r="B19" s="98"/>
      <c r="C19" s="76">
        <f t="shared" ref="C19:AG19" si="6">SUM(C20:C29)</f>
        <v>0</v>
      </c>
      <c r="D19" s="76">
        <f t="shared" si="6"/>
        <v>0</v>
      </c>
      <c r="E19" s="76">
        <f t="shared" si="6"/>
        <v>0</v>
      </c>
      <c r="F19" s="76">
        <f t="shared" si="6"/>
        <v>0</v>
      </c>
      <c r="G19" s="76">
        <f t="shared" si="6"/>
        <v>0</v>
      </c>
      <c r="H19" s="76">
        <f t="shared" si="6"/>
        <v>0</v>
      </c>
      <c r="I19" s="76">
        <f t="shared" si="6"/>
        <v>0</v>
      </c>
      <c r="J19" s="76">
        <f t="shared" si="6"/>
        <v>0</v>
      </c>
      <c r="K19" s="76">
        <f t="shared" si="6"/>
        <v>0</v>
      </c>
      <c r="L19" s="76">
        <f t="shared" si="6"/>
        <v>0</v>
      </c>
      <c r="M19" s="76">
        <f t="shared" si="6"/>
        <v>0</v>
      </c>
      <c r="N19" s="76">
        <f t="shared" si="6"/>
        <v>0</v>
      </c>
      <c r="O19" s="76">
        <f t="shared" si="6"/>
        <v>0</v>
      </c>
      <c r="P19" s="76">
        <f t="shared" si="6"/>
        <v>0</v>
      </c>
      <c r="Q19" s="76">
        <f t="shared" si="6"/>
        <v>0</v>
      </c>
      <c r="R19" s="76">
        <f t="shared" si="6"/>
        <v>0</v>
      </c>
      <c r="S19" s="76">
        <f t="shared" si="6"/>
        <v>0</v>
      </c>
      <c r="T19" s="76">
        <f t="shared" si="6"/>
        <v>0</v>
      </c>
      <c r="U19" s="76">
        <f t="shared" si="6"/>
        <v>0</v>
      </c>
      <c r="V19" s="76">
        <f t="shared" si="6"/>
        <v>0</v>
      </c>
      <c r="W19" s="76">
        <f t="shared" si="6"/>
        <v>0</v>
      </c>
      <c r="X19" s="76">
        <f t="shared" si="6"/>
        <v>0</v>
      </c>
      <c r="Y19" s="76">
        <f t="shared" si="6"/>
        <v>0</v>
      </c>
      <c r="Z19" s="76">
        <f t="shared" si="6"/>
        <v>0</v>
      </c>
      <c r="AA19" s="76">
        <f t="shared" si="6"/>
        <v>0</v>
      </c>
      <c r="AB19" s="76">
        <f t="shared" si="6"/>
        <v>0</v>
      </c>
      <c r="AC19" s="76">
        <f t="shared" si="6"/>
        <v>0</v>
      </c>
      <c r="AD19" s="76">
        <f t="shared" si="6"/>
        <v>0</v>
      </c>
      <c r="AE19" s="76">
        <f t="shared" si="6"/>
        <v>0</v>
      </c>
      <c r="AF19" s="76">
        <f t="shared" si="6"/>
        <v>0</v>
      </c>
      <c r="AG19" s="76">
        <f t="shared" si="6"/>
        <v>0</v>
      </c>
      <c r="AH19" s="76">
        <f t="shared" ref="AH19:AH29" si="7">SUM(C19:AG19)</f>
        <v>0</v>
      </c>
      <c r="AI19" s="57"/>
      <c r="AJ19" s="57"/>
      <c r="AK19" s="57"/>
      <c r="AL19" s="57"/>
      <c r="AM19" s="57"/>
      <c r="AN19" s="57"/>
      <c r="AO19" s="57"/>
      <c r="AP19" s="57"/>
      <c r="AQ19" s="57"/>
      <c r="AR19" s="57"/>
      <c r="AS19" s="57"/>
      <c r="AT19" s="57"/>
      <c r="AU19" s="57"/>
      <c r="AV19" s="57"/>
      <c r="AW19" s="57"/>
      <c r="AX19" s="57"/>
    </row>
    <row r="20" spans="1:50" outlineLevel="1">
      <c r="B20" s="70" t="s">
        <v>124</v>
      </c>
      <c r="C20" s="72"/>
      <c r="D20" s="72"/>
      <c r="E20" s="72"/>
      <c r="F20" s="72"/>
      <c r="G20" s="72"/>
      <c r="H20" s="72"/>
      <c r="I20" s="72"/>
      <c r="J20" s="72"/>
      <c r="K20" s="72"/>
      <c r="L20" s="72"/>
      <c r="M20" s="72"/>
      <c r="N20" s="72"/>
      <c r="O20" s="72"/>
      <c r="P20" s="72"/>
      <c r="Q20" s="72"/>
      <c r="R20" s="72"/>
      <c r="S20" s="72"/>
      <c r="T20" s="72"/>
      <c r="U20" s="72"/>
      <c r="V20" s="72"/>
      <c r="W20" s="72"/>
      <c r="X20" s="72"/>
      <c r="Y20" s="72"/>
      <c r="Z20" s="72"/>
      <c r="AA20" s="72"/>
      <c r="AB20" s="72"/>
      <c r="AC20" s="72"/>
      <c r="AD20" s="72"/>
      <c r="AE20" s="72"/>
      <c r="AF20" s="72"/>
      <c r="AG20" s="72"/>
      <c r="AH20" s="77">
        <f t="shared" si="7"/>
        <v>0</v>
      </c>
    </row>
    <row r="21" spans="1:50" outlineLevel="1">
      <c r="B21" s="71" t="s">
        <v>63</v>
      </c>
      <c r="C21" s="72"/>
      <c r="D21" s="72"/>
      <c r="E21" s="72"/>
      <c r="F21" s="72"/>
      <c r="G21" s="72"/>
      <c r="H21" s="72"/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  <c r="U21" s="72"/>
      <c r="V21" s="72"/>
      <c r="W21" s="72"/>
      <c r="X21" s="72"/>
      <c r="Y21" s="72"/>
      <c r="Z21" s="72"/>
      <c r="AA21" s="72"/>
      <c r="AB21" s="72"/>
      <c r="AC21" s="72"/>
      <c r="AD21" s="72"/>
      <c r="AE21" s="72"/>
      <c r="AF21" s="72"/>
      <c r="AG21" s="72"/>
      <c r="AH21" s="77">
        <f t="shared" si="7"/>
        <v>0</v>
      </c>
    </row>
    <row r="22" spans="1:50" outlineLevel="1">
      <c r="B22" s="71" t="s">
        <v>64</v>
      </c>
      <c r="C22" s="72"/>
      <c r="D22" s="72"/>
      <c r="E22" s="72"/>
      <c r="F22" s="72"/>
      <c r="G22" s="72"/>
      <c r="H22" s="72"/>
      <c r="I22" s="72"/>
      <c r="J22" s="72"/>
      <c r="K22" s="72"/>
      <c r="L22" s="72"/>
      <c r="M22" s="72"/>
      <c r="N22" s="72"/>
      <c r="O22" s="72"/>
      <c r="P22" s="72"/>
      <c r="Q22" s="72"/>
      <c r="R22" s="72"/>
      <c r="S22" s="72"/>
      <c r="T22" s="72"/>
      <c r="U22" s="72"/>
      <c r="V22" s="72"/>
      <c r="W22" s="72"/>
      <c r="X22" s="72"/>
      <c r="Y22" s="72"/>
      <c r="Z22" s="72"/>
      <c r="AA22" s="72"/>
      <c r="AB22" s="72"/>
      <c r="AC22" s="72"/>
      <c r="AD22" s="72"/>
      <c r="AE22" s="72"/>
      <c r="AF22" s="72"/>
      <c r="AG22" s="72"/>
      <c r="AH22" s="77">
        <f t="shared" si="7"/>
        <v>0</v>
      </c>
    </row>
    <row r="23" spans="1:50" outlineLevel="1">
      <c r="B23" s="71" t="s">
        <v>96</v>
      </c>
      <c r="C23" s="72"/>
      <c r="D23" s="72"/>
      <c r="E23" s="72"/>
      <c r="F23" s="72"/>
      <c r="G23" s="72"/>
      <c r="H23" s="72"/>
      <c r="I23" s="72"/>
      <c r="J23" s="72"/>
      <c r="K23" s="72"/>
      <c r="L23" s="72"/>
      <c r="M23" s="72"/>
      <c r="N23" s="72"/>
      <c r="O23" s="72"/>
      <c r="P23" s="72"/>
      <c r="Q23" s="72"/>
      <c r="R23" s="72"/>
      <c r="S23" s="72"/>
      <c r="T23" s="72"/>
      <c r="U23" s="72"/>
      <c r="V23" s="72"/>
      <c r="W23" s="72"/>
      <c r="X23" s="72"/>
      <c r="Y23" s="72"/>
      <c r="Z23" s="72"/>
      <c r="AA23" s="72"/>
      <c r="AB23" s="72"/>
      <c r="AC23" s="72"/>
      <c r="AD23" s="72"/>
      <c r="AE23" s="72"/>
      <c r="AF23" s="72"/>
      <c r="AG23" s="72"/>
      <c r="AH23" s="77">
        <f t="shared" si="7"/>
        <v>0</v>
      </c>
    </row>
    <row r="24" spans="1:50" outlineLevel="1">
      <c r="B24" s="71" t="s">
        <v>95</v>
      </c>
      <c r="C24" s="72"/>
      <c r="D24" s="72"/>
      <c r="E24" s="72"/>
      <c r="F24" s="72"/>
      <c r="G24" s="72"/>
      <c r="H24" s="72"/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2"/>
      <c r="W24" s="72"/>
      <c r="X24" s="72"/>
      <c r="Y24" s="72"/>
      <c r="Z24" s="72"/>
      <c r="AA24" s="72"/>
      <c r="AB24" s="72"/>
      <c r="AC24" s="72"/>
      <c r="AD24" s="72"/>
      <c r="AE24" s="72"/>
      <c r="AF24" s="72"/>
      <c r="AG24" s="72"/>
      <c r="AH24" s="77">
        <f t="shared" si="7"/>
        <v>0</v>
      </c>
    </row>
    <row r="25" spans="1:50" outlineLevel="1">
      <c r="B25" s="71" t="s">
        <v>65</v>
      </c>
      <c r="C25" s="72"/>
      <c r="D25" s="72"/>
      <c r="E25" s="72"/>
      <c r="F25" s="72"/>
      <c r="G25" s="72"/>
      <c r="H25" s="72"/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2"/>
      <c r="V25" s="72"/>
      <c r="W25" s="72"/>
      <c r="X25" s="72"/>
      <c r="Y25" s="72"/>
      <c r="Z25" s="72"/>
      <c r="AA25" s="72"/>
      <c r="AB25" s="72"/>
      <c r="AC25" s="72"/>
      <c r="AD25" s="72"/>
      <c r="AE25" s="72"/>
      <c r="AF25" s="72"/>
      <c r="AG25" s="72"/>
      <c r="AH25" s="77">
        <f t="shared" si="7"/>
        <v>0</v>
      </c>
    </row>
    <row r="26" spans="1:50" outlineLevel="1">
      <c r="B26" s="71" t="s">
        <v>66</v>
      </c>
      <c r="C26" s="72"/>
      <c r="D26" s="72"/>
      <c r="E26" s="72"/>
      <c r="F26" s="72"/>
      <c r="G26" s="72"/>
      <c r="H26" s="72"/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2"/>
      <c r="W26" s="72"/>
      <c r="X26" s="72"/>
      <c r="Y26" s="72"/>
      <c r="Z26" s="72"/>
      <c r="AA26" s="72"/>
      <c r="AB26" s="72"/>
      <c r="AC26" s="72"/>
      <c r="AD26" s="72"/>
      <c r="AE26" s="72"/>
      <c r="AF26" s="72"/>
      <c r="AG26" s="72"/>
      <c r="AH26" s="77">
        <f t="shared" si="7"/>
        <v>0</v>
      </c>
    </row>
    <row r="27" spans="1:50" outlineLevel="1">
      <c r="B27" s="71" t="s">
        <v>126</v>
      </c>
      <c r="C27" s="72"/>
      <c r="D27" s="72"/>
      <c r="E27" s="72"/>
      <c r="F27" s="72"/>
      <c r="G27" s="72"/>
      <c r="H27" s="72"/>
      <c r="I27" s="72"/>
      <c r="J27" s="72"/>
      <c r="K27" s="72"/>
      <c r="L27" s="72"/>
      <c r="M27" s="72"/>
      <c r="N27" s="72"/>
      <c r="O27" s="72"/>
      <c r="P27" s="72"/>
      <c r="Q27" s="72"/>
      <c r="R27" s="72"/>
      <c r="S27" s="72"/>
      <c r="T27" s="72"/>
      <c r="U27" s="72"/>
      <c r="V27" s="72"/>
      <c r="W27" s="72"/>
      <c r="X27" s="72"/>
      <c r="Y27" s="72"/>
      <c r="Z27" s="72"/>
      <c r="AA27" s="72"/>
      <c r="AB27" s="72"/>
      <c r="AC27" s="72"/>
      <c r="AD27" s="72"/>
      <c r="AE27" s="72"/>
      <c r="AF27" s="72"/>
      <c r="AG27" s="72"/>
      <c r="AH27" s="77">
        <f t="shared" si="7"/>
        <v>0</v>
      </c>
    </row>
    <row r="28" spans="1:50" outlineLevel="1">
      <c r="B28" s="70" t="s">
        <v>125</v>
      </c>
      <c r="C28" s="72"/>
      <c r="D28" s="72"/>
      <c r="E28" s="72"/>
      <c r="F28" s="72"/>
      <c r="G28" s="72"/>
      <c r="H28" s="72"/>
      <c r="I28" s="72"/>
      <c r="J28" s="72"/>
      <c r="K28" s="72"/>
      <c r="L28" s="72"/>
      <c r="M28" s="72"/>
      <c r="N28" s="72"/>
      <c r="O28" s="72"/>
      <c r="P28" s="72"/>
      <c r="Q28" s="72"/>
      <c r="R28" s="72"/>
      <c r="S28" s="72"/>
      <c r="T28" s="72"/>
      <c r="U28" s="72"/>
      <c r="V28" s="72"/>
      <c r="W28" s="72"/>
      <c r="X28" s="72"/>
      <c r="Y28" s="72"/>
      <c r="Z28" s="72"/>
      <c r="AA28" s="72"/>
      <c r="AB28" s="72"/>
      <c r="AC28" s="72"/>
      <c r="AD28" s="72"/>
      <c r="AE28" s="72"/>
      <c r="AF28" s="72"/>
      <c r="AG28" s="72"/>
      <c r="AH28" s="77">
        <f t="shared" si="7"/>
        <v>0</v>
      </c>
    </row>
    <row r="29" spans="1:50" outlineLevel="1">
      <c r="B29" s="71" t="s">
        <v>16</v>
      </c>
      <c r="C29" s="72"/>
      <c r="D29" s="72"/>
      <c r="E29" s="72"/>
      <c r="F29" s="72"/>
      <c r="G29" s="72"/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  <c r="AC29" s="72"/>
      <c r="AD29" s="72"/>
      <c r="AE29" s="72"/>
      <c r="AF29" s="72"/>
      <c r="AG29" s="72"/>
      <c r="AH29" s="77">
        <f t="shared" si="7"/>
        <v>0</v>
      </c>
    </row>
    <row r="30" spans="1:50">
      <c r="C30" s="58"/>
      <c r="D30" s="58"/>
      <c r="E30" s="58"/>
      <c r="F30" s="58"/>
      <c r="G30" s="58"/>
      <c r="H30" s="58"/>
      <c r="I30" s="58"/>
      <c r="J30" s="58"/>
      <c r="K30" s="58"/>
      <c r="L30" s="58"/>
      <c r="M30" s="58"/>
      <c r="N30" s="58"/>
      <c r="O30" s="58"/>
      <c r="P30" s="58"/>
      <c r="Q30" s="58"/>
      <c r="R30" s="58"/>
      <c r="S30" s="58"/>
      <c r="T30" s="58"/>
      <c r="U30" s="58"/>
      <c r="V30" s="58"/>
      <c r="W30" s="58"/>
      <c r="X30" s="58"/>
      <c r="Y30" s="58"/>
      <c r="Z30" s="58"/>
      <c r="AA30" s="58"/>
      <c r="AB30" s="58"/>
      <c r="AC30" s="58"/>
      <c r="AD30" s="58"/>
      <c r="AE30" s="58"/>
      <c r="AF30" s="58"/>
      <c r="AG30" s="58"/>
      <c r="AH30" s="58"/>
    </row>
    <row r="31" spans="1:50" s="65" customFormat="1">
      <c r="A31" s="1" t="s">
        <v>67</v>
      </c>
      <c r="B31" s="98"/>
      <c r="C31" s="76">
        <f t="shared" ref="C31:AG31" si="8">SUM(C32:C38)</f>
        <v>0</v>
      </c>
      <c r="D31" s="76">
        <f t="shared" si="8"/>
        <v>0</v>
      </c>
      <c r="E31" s="76">
        <f t="shared" si="8"/>
        <v>0</v>
      </c>
      <c r="F31" s="76">
        <f t="shared" si="8"/>
        <v>0</v>
      </c>
      <c r="G31" s="76">
        <f t="shared" si="8"/>
        <v>0</v>
      </c>
      <c r="H31" s="76">
        <f t="shared" si="8"/>
        <v>0</v>
      </c>
      <c r="I31" s="76">
        <f t="shared" si="8"/>
        <v>0</v>
      </c>
      <c r="J31" s="76">
        <f t="shared" si="8"/>
        <v>0</v>
      </c>
      <c r="K31" s="76">
        <f t="shared" si="8"/>
        <v>0</v>
      </c>
      <c r="L31" s="76">
        <f t="shared" si="8"/>
        <v>0</v>
      </c>
      <c r="M31" s="76">
        <f t="shared" si="8"/>
        <v>0</v>
      </c>
      <c r="N31" s="76">
        <f t="shared" si="8"/>
        <v>0</v>
      </c>
      <c r="O31" s="76">
        <f t="shared" si="8"/>
        <v>0</v>
      </c>
      <c r="P31" s="76">
        <f t="shared" si="8"/>
        <v>0</v>
      </c>
      <c r="Q31" s="76">
        <f t="shared" si="8"/>
        <v>0</v>
      </c>
      <c r="R31" s="76">
        <f t="shared" si="8"/>
        <v>0</v>
      </c>
      <c r="S31" s="76">
        <f t="shared" si="8"/>
        <v>0</v>
      </c>
      <c r="T31" s="76">
        <f t="shared" si="8"/>
        <v>0</v>
      </c>
      <c r="U31" s="76">
        <f t="shared" si="8"/>
        <v>0</v>
      </c>
      <c r="V31" s="76">
        <f t="shared" si="8"/>
        <v>0</v>
      </c>
      <c r="W31" s="76">
        <f t="shared" si="8"/>
        <v>0</v>
      </c>
      <c r="X31" s="76">
        <f t="shared" si="8"/>
        <v>0</v>
      </c>
      <c r="Y31" s="76">
        <f t="shared" si="8"/>
        <v>0</v>
      </c>
      <c r="Z31" s="76">
        <f t="shared" si="8"/>
        <v>0</v>
      </c>
      <c r="AA31" s="76">
        <f t="shared" si="8"/>
        <v>0</v>
      </c>
      <c r="AB31" s="76">
        <f t="shared" si="8"/>
        <v>0</v>
      </c>
      <c r="AC31" s="76">
        <f t="shared" si="8"/>
        <v>0</v>
      </c>
      <c r="AD31" s="76">
        <f t="shared" si="8"/>
        <v>0</v>
      </c>
      <c r="AE31" s="76">
        <f t="shared" si="8"/>
        <v>0</v>
      </c>
      <c r="AF31" s="76">
        <f t="shared" si="8"/>
        <v>0</v>
      </c>
      <c r="AG31" s="76">
        <f t="shared" si="8"/>
        <v>0</v>
      </c>
      <c r="AH31" s="76">
        <f t="shared" ref="AH31:AH40" si="9">SUM(C31:AG31)</f>
        <v>0</v>
      </c>
      <c r="AI31" s="57"/>
      <c r="AJ31" s="57"/>
      <c r="AK31" s="57"/>
      <c r="AL31" s="57"/>
      <c r="AM31" s="57"/>
      <c r="AN31" s="57"/>
      <c r="AO31" s="57"/>
      <c r="AP31" s="57"/>
      <c r="AQ31" s="57"/>
      <c r="AR31" s="57"/>
      <c r="AS31" s="57"/>
      <c r="AT31" s="57"/>
      <c r="AU31" s="57"/>
      <c r="AV31" s="57"/>
      <c r="AW31" s="57"/>
      <c r="AX31" s="57"/>
    </row>
    <row r="32" spans="1:50" outlineLevel="1">
      <c r="B32" s="70" t="s">
        <v>18</v>
      </c>
      <c r="C32" s="72"/>
      <c r="D32" s="72"/>
      <c r="E32" s="72"/>
      <c r="F32" s="72"/>
      <c r="G32" s="72"/>
      <c r="H32" s="72"/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2"/>
      <c r="X32" s="72"/>
      <c r="Y32" s="72"/>
      <c r="Z32" s="72"/>
      <c r="AA32" s="72"/>
      <c r="AB32" s="72"/>
      <c r="AC32" s="72"/>
      <c r="AD32" s="72"/>
      <c r="AE32" s="72"/>
      <c r="AF32" s="72"/>
      <c r="AG32" s="72"/>
      <c r="AH32" s="77">
        <f t="shared" si="9"/>
        <v>0</v>
      </c>
    </row>
    <row r="33" spans="1:50" outlineLevel="1">
      <c r="B33" s="71" t="s">
        <v>69</v>
      </c>
      <c r="C33" s="72"/>
      <c r="D33" s="72"/>
      <c r="E33" s="72"/>
      <c r="F33" s="72"/>
      <c r="G33" s="72"/>
      <c r="H33" s="72"/>
      <c r="I33" s="72"/>
      <c r="J33" s="72"/>
      <c r="K33" s="72"/>
      <c r="L33" s="72"/>
      <c r="M33" s="72"/>
      <c r="N33" s="72"/>
      <c r="O33" s="72"/>
      <c r="P33" s="72"/>
      <c r="Q33" s="72"/>
      <c r="R33" s="72"/>
      <c r="S33" s="72"/>
      <c r="T33" s="72"/>
      <c r="U33" s="72"/>
      <c r="V33" s="72"/>
      <c r="W33" s="72"/>
      <c r="X33" s="72"/>
      <c r="Y33" s="72"/>
      <c r="Z33" s="72"/>
      <c r="AA33" s="72"/>
      <c r="AB33" s="72"/>
      <c r="AC33" s="72"/>
      <c r="AD33" s="72"/>
      <c r="AE33" s="72"/>
      <c r="AF33" s="72"/>
      <c r="AG33" s="72"/>
      <c r="AH33" s="77">
        <f t="shared" si="9"/>
        <v>0</v>
      </c>
    </row>
    <row r="34" spans="1:50" outlineLevel="1">
      <c r="B34" s="71" t="s">
        <v>98</v>
      </c>
      <c r="C34" s="72"/>
      <c r="D34" s="72"/>
      <c r="E34" s="72"/>
      <c r="F34" s="72"/>
      <c r="G34" s="72"/>
      <c r="H34" s="72"/>
      <c r="I34" s="72"/>
      <c r="J34" s="72"/>
      <c r="K34" s="72"/>
      <c r="L34" s="72"/>
      <c r="M34" s="72"/>
      <c r="N34" s="72"/>
      <c r="O34" s="72"/>
      <c r="P34" s="72"/>
      <c r="Q34" s="72"/>
      <c r="R34" s="72"/>
      <c r="S34" s="72"/>
      <c r="T34" s="72"/>
      <c r="U34" s="72"/>
      <c r="V34" s="72"/>
      <c r="W34" s="72"/>
      <c r="X34" s="72"/>
      <c r="Y34" s="72"/>
      <c r="Z34" s="72"/>
      <c r="AA34" s="72"/>
      <c r="AB34" s="72"/>
      <c r="AC34" s="72"/>
      <c r="AD34" s="72"/>
      <c r="AE34" s="72"/>
      <c r="AF34" s="72"/>
      <c r="AG34" s="72"/>
      <c r="AH34" s="77">
        <f t="shared" si="9"/>
        <v>0</v>
      </c>
    </row>
    <row r="35" spans="1:50" outlineLevel="1">
      <c r="B35" s="71" t="s">
        <v>68</v>
      </c>
      <c r="C35" s="72"/>
      <c r="D35" s="72"/>
      <c r="E35" s="72"/>
      <c r="F35" s="72"/>
      <c r="G35" s="72"/>
      <c r="H35" s="72"/>
      <c r="I35" s="72"/>
      <c r="J35" s="72"/>
      <c r="K35" s="72"/>
      <c r="L35" s="72"/>
      <c r="M35" s="72"/>
      <c r="N35" s="72"/>
      <c r="O35" s="72"/>
      <c r="P35" s="72"/>
      <c r="Q35" s="72"/>
      <c r="R35" s="72"/>
      <c r="S35" s="72"/>
      <c r="T35" s="72"/>
      <c r="U35" s="72"/>
      <c r="V35" s="72"/>
      <c r="W35" s="72"/>
      <c r="X35" s="72"/>
      <c r="Y35" s="72"/>
      <c r="Z35" s="72"/>
      <c r="AA35" s="72"/>
      <c r="AB35" s="72"/>
      <c r="AC35" s="72"/>
      <c r="AD35" s="72"/>
      <c r="AE35" s="72"/>
      <c r="AF35" s="72"/>
      <c r="AG35" s="72"/>
      <c r="AH35" s="77">
        <f t="shared" si="9"/>
        <v>0</v>
      </c>
    </row>
    <row r="36" spans="1:50" outlineLevel="1">
      <c r="B36" s="71" t="s">
        <v>97</v>
      </c>
      <c r="C36" s="72"/>
      <c r="D36" s="72"/>
      <c r="E36" s="72"/>
      <c r="F36" s="72"/>
      <c r="G36" s="72"/>
      <c r="H36" s="72"/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2"/>
      <c r="V36" s="72"/>
      <c r="W36" s="72"/>
      <c r="X36" s="72"/>
      <c r="Y36" s="72"/>
      <c r="Z36" s="72"/>
      <c r="AA36" s="72"/>
      <c r="AB36" s="72"/>
      <c r="AC36" s="72"/>
      <c r="AD36" s="72"/>
      <c r="AE36" s="72"/>
      <c r="AF36" s="72"/>
      <c r="AG36" s="72"/>
      <c r="AH36" s="77">
        <f t="shared" si="9"/>
        <v>0</v>
      </c>
    </row>
    <row r="37" spans="1:50" outlineLevel="1">
      <c r="B37" s="71" t="s">
        <v>106</v>
      </c>
      <c r="C37" s="72"/>
      <c r="D37" s="72"/>
      <c r="E37" s="72"/>
      <c r="F37" s="72"/>
      <c r="G37" s="72"/>
      <c r="H37" s="72"/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72"/>
      <c r="AA37" s="72"/>
      <c r="AB37" s="72"/>
      <c r="AC37" s="72"/>
      <c r="AD37" s="72"/>
      <c r="AE37" s="72"/>
      <c r="AF37" s="72"/>
      <c r="AG37" s="72"/>
      <c r="AH37" s="77">
        <f t="shared" si="9"/>
        <v>0</v>
      </c>
    </row>
    <row r="38" spans="1:50" outlineLevel="1">
      <c r="B38" s="71" t="s">
        <v>16</v>
      </c>
      <c r="C38" s="72"/>
      <c r="D38" s="72"/>
      <c r="E38" s="72"/>
      <c r="F38" s="72"/>
      <c r="G38" s="72"/>
      <c r="H38" s="72"/>
      <c r="I38" s="72"/>
      <c r="J38" s="72"/>
      <c r="K38" s="72"/>
      <c r="L38" s="72"/>
      <c r="M38" s="72"/>
      <c r="N38" s="72"/>
      <c r="O38" s="72"/>
      <c r="P38" s="72"/>
      <c r="Q38" s="72"/>
      <c r="R38" s="72"/>
      <c r="S38" s="72"/>
      <c r="T38" s="72"/>
      <c r="U38" s="72"/>
      <c r="V38" s="72"/>
      <c r="W38" s="72"/>
      <c r="X38" s="72"/>
      <c r="Y38" s="72"/>
      <c r="Z38" s="72"/>
      <c r="AA38" s="72"/>
      <c r="AB38" s="72"/>
      <c r="AC38" s="72"/>
      <c r="AD38" s="72"/>
      <c r="AE38" s="72"/>
      <c r="AF38" s="72"/>
      <c r="AG38" s="72"/>
      <c r="AH38" s="77">
        <f t="shared" si="9"/>
        <v>0</v>
      </c>
    </row>
    <row r="39" spans="1:50">
      <c r="B39" s="71"/>
      <c r="C39" s="58"/>
      <c r="D39" s="58"/>
      <c r="E39" s="58"/>
      <c r="F39" s="58"/>
      <c r="G39" s="58"/>
      <c r="H39" s="58"/>
      <c r="I39" s="58"/>
      <c r="J39" s="58"/>
      <c r="K39" s="58"/>
      <c r="L39" s="58"/>
      <c r="M39" s="58"/>
      <c r="N39" s="58"/>
      <c r="O39" s="58"/>
      <c r="P39" s="58"/>
      <c r="Q39" s="58"/>
      <c r="R39" s="58"/>
      <c r="S39" s="58"/>
      <c r="T39" s="58"/>
      <c r="U39" s="58"/>
      <c r="V39" s="58"/>
      <c r="W39" s="58"/>
      <c r="X39" s="58"/>
      <c r="Y39" s="58"/>
      <c r="Z39" s="58"/>
      <c r="AA39" s="58"/>
      <c r="AB39" s="58"/>
      <c r="AC39" s="58"/>
      <c r="AD39" s="58"/>
      <c r="AE39" s="58"/>
      <c r="AF39" s="58"/>
      <c r="AG39" s="58"/>
      <c r="AH39" s="58"/>
    </row>
    <row r="40" spans="1:50" s="65" customFormat="1">
      <c r="A40" s="1" t="s">
        <v>21</v>
      </c>
      <c r="B40" s="98"/>
      <c r="C40" s="76">
        <f>SUM(C41:C49)</f>
        <v>0</v>
      </c>
      <c r="D40" s="76">
        <f t="shared" ref="D40:AG40" si="10">SUM(D41:D49)</f>
        <v>0</v>
      </c>
      <c r="E40" s="76">
        <f t="shared" si="10"/>
        <v>0</v>
      </c>
      <c r="F40" s="76">
        <f t="shared" si="10"/>
        <v>0</v>
      </c>
      <c r="G40" s="76">
        <f t="shared" si="10"/>
        <v>0</v>
      </c>
      <c r="H40" s="76">
        <f t="shared" si="10"/>
        <v>0</v>
      </c>
      <c r="I40" s="76">
        <f t="shared" si="10"/>
        <v>0</v>
      </c>
      <c r="J40" s="76">
        <f t="shared" si="10"/>
        <v>0</v>
      </c>
      <c r="K40" s="76">
        <f t="shared" si="10"/>
        <v>0</v>
      </c>
      <c r="L40" s="76">
        <f t="shared" si="10"/>
        <v>0</v>
      </c>
      <c r="M40" s="76">
        <f t="shared" si="10"/>
        <v>0</v>
      </c>
      <c r="N40" s="76">
        <f t="shared" si="10"/>
        <v>0</v>
      </c>
      <c r="O40" s="76">
        <f t="shared" si="10"/>
        <v>0</v>
      </c>
      <c r="P40" s="76">
        <f t="shared" si="10"/>
        <v>0</v>
      </c>
      <c r="Q40" s="76">
        <f t="shared" si="10"/>
        <v>0</v>
      </c>
      <c r="R40" s="76">
        <f t="shared" si="10"/>
        <v>0</v>
      </c>
      <c r="S40" s="76">
        <f t="shared" si="10"/>
        <v>0</v>
      </c>
      <c r="T40" s="76">
        <f t="shared" si="10"/>
        <v>0</v>
      </c>
      <c r="U40" s="76">
        <f t="shared" si="10"/>
        <v>0</v>
      </c>
      <c r="V40" s="76">
        <f t="shared" si="10"/>
        <v>0</v>
      </c>
      <c r="W40" s="76">
        <f t="shared" si="10"/>
        <v>0</v>
      </c>
      <c r="X40" s="76">
        <f t="shared" si="10"/>
        <v>0</v>
      </c>
      <c r="Y40" s="76">
        <f t="shared" si="10"/>
        <v>0</v>
      </c>
      <c r="Z40" s="76">
        <f t="shared" si="10"/>
        <v>0</v>
      </c>
      <c r="AA40" s="76">
        <f t="shared" si="10"/>
        <v>0</v>
      </c>
      <c r="AB40" s="76">
        <f t="shared" si="10"/>
        <v>0</v>
      </c>
      <c r="AC40" s="76">
        <f t="shared" si="10"/>
        <v>0</v>
      </c>
      <c r="AD40" s="76">
        <f t="shared" si="10"/>
        <v>0</v>
      </c>
      <c r="AE40" s="76">
        <f t="shared" si="10"/>
        <v>0</v>
      </c>
      <c r="AF40" s="76">
        <f t="shared" si="10"/>
        <v>0</v>
      </c>
      <c r="AG40" s="76">
        <f t="shared" si="10"/>
        <v>0</v>
      </c>
      <c r="AH40" s="76">
        <f t="shared" si="9"/>
        <v>0</v>
      </c>
      <c r="AI40" s="57"/>
      <c r="AJ40" s="57"/>
      <c r="AK40" s="57"/>
      <c r="AL40" s="57"/>
      <c r="AM40" s="57"/>
      <c r="AN40" s="57"/>
      <c r="AO40" s="57"/>
      <c r="AP40" s="57"/>
      <c r="AQ40" s="57"/>
      <c r="AR40" s="57"/>
      <c r="AS40" s="57"/>
      <c r="AT40" s="57"/>
      <c r="AU40" s="57"/>
      <c r="AV40" s="57"/>
      <c r="AW40" s="57"/>
      <c r="AX40" s="57"/>
    </row>
    <row r="41" spans="1:50" outlineLevel="1">
      <c r="B41" s="70" t="s">
        <v>22</v>
      </c>
      <c r="C41" s="72"/>
      <c r="D41" s="72"/>
      <c r="E41" s="72"/>
      <c r="F41" s="72"/>
      <c r="G41" s="72"/>
      <c r="H41" s="72"/>
      <c r="I41" s="72"/>
      <c r="J41" s="72"/>
      <c r="K41" s="72"/>
      <c r="L41" s="72"/>
      <c r="M41" s="72"/>
      <c r="N41" s="72"/>
      <c r="O41" s="72"/>
      <c r="P41" s="72"/>
      <c r="Q41" s="72"/>
      <c r="R41" s="72"/>
      <c r="S41" s="72"/>
      <c r="T41" s="72"/>
      <c r="U41" s="72"/>
      <c r="V41" s="72"/>
      <c r="W41" s="72"/>
      <c r="X41" s="72"/>
      <c r="Y41" s="72"/>
      <c r="Z41" s="72"/>
      <c r="AA41" s="72"/>
      <c r="AB41" s="72"/>
      <c r="AC41" s="72"/>
      <c r="AD41" s="72"/>
      <c r="AE41" s="72"/>
      <c r="AF41" s="72"/>
      <c r="AG41" s="72"/>
      <c r="AH41" s="77">
        <f t="shared" ref="AH41:AH49" si="11">SUM(C41:AG41)</f>
        <v>0</v>
      </c>
    </row>
    <row r="42" spans="1:50" outlineLevel="1">
      <c r="B42" s="70" t="s">
        <v>70</v>
      </c>
      <c r="C42" s="72" t="s">
        <v>59</v>
      </c>
      <c r="D42" s="72"/>
      <c r="E42" s="72"/>
      <c r="F42" s="72"/>
      <c r="G42" s="72"/>
      <c r="H42" s="72"/>
      <c r="I42" s="72"/>
      <c r="J42" s="72"/>
      <c r="K42" s="72"/>
      <c r="L42" s="72"/>
      <c r="M42" s="72"/>
      <c r="N42" s="72"/>
      <c r="O42" s="72"/>
      <c r="P42" s="72"/>
      <c r="Q42" s="72"/>
      <c r="R42" s="72"/>
      <c r="S42" s="72"/>
      <c r="T42" s="72"/>
      <c r="U42" s="72"/>
      <c r="V42" s="72"/>
      <c r="W42" s="72"/>
      <c r="X42" s="72"/>
      <c r="Y42" s="72"/>
      <c r="Z42" s="72"/>
      <c r="AA42" s="72"/>
      <c r="AB42" s="72"/>
      <c r="AC42" s="72"/>
      <c r="AD42" s="72"/>
      <c r="AE42" s="72"/>
      <c r="AF42" s="72"/>
      <c r="AG42" s="72"/>
      <c r="AH42" s="77">
        <f t="shared" si="11"/>
        <v>0</v>
      </c>
    </row>
    <row r="43" spans="1:50" outlineLevel="1">
      <c r="B43" s="70" t="s">
        <v>64</v>
      </c>
      <c r="C43" s="72"/>
      <c r="D43" s="72"/>
      <c r="E43" s="72"/>
      <c r="F43" s="72"/>
      <c r="G43" s="72"/>
      <c r="H43" s="72"/>
      <c r="I43" s="72"/>
      <c r="J43" s="72"/>
      <c r="K43" s="72"/>
      <c r="L43" s="72"/>
      <c r="M43" s="72"/>
      <c r="N43" s="72"/>
      <c r="O43" s="72"/>
      <c r="P43" s="72"/>
      <c r="Q43" s="72"/>
      <c r="R43" s="72"/>
      <c r="S43" s="72"/>
      <c r="T43" s="72"/>
      <c r="U43" s="72"/>
      <c r="V43" s="72"/>
      <c r="W43" s="72"/>
      <c r="X43" s="72"/>
      <c r="Y43" s="72"/>
      <c r="Z43" s="72"/>
      <c r="AA43" s="72"/>
      <c r="AB43" s="72"/>
      <c r="AC43" s="72"/>
      <c r="AD43" s="72"/>
      <c r="AE43" s="72"/>
      <c r="AF43" s="72"/>
      <c r="AG43" s="72"/>
      <c r="AH43" s="77">
        <f t="shared" si="11"/>
        <v>0</v>
      </c>
    </row>
    <row r="44" spans="1:50" outlineLevel="1">
      <c r="B44" s="71" t="s">
        <v>99</v>
      </c>
      <c r="C44" s="72"/>
      <c r="D44" s="72"/>
      <c r="E44" s="72"/>
      <c r="F44" s="72"/>
      <c r="G44" s="72"/>
      <c r="H44" s="72"/>
      <c r="I44" s="72"/>
      <c r="J44" s="72"/>
      <c r="K44" s="72"/>
      <c r="L44" s="72"/>
      <c r="M44" s="72"/>
      <c r="N44" s="72"/>
      <c r="O44" s="72"/>
      <c r="P44" s="72"/>
      <c r="Q44" s="72"/>
      <c r="R44" s="72"/>
      <c r="S44" s="72"/>
      <c r="T44" s="72"/>
      <c r="U44" s="72"/>
      <c r="V44" s="72"/>
      <c r="W44" s="72"/>
      <c r="X44" s="72"/>
      <c r="Y44" s="72"/>
      <c r="Z44" s="72"/>
      <c r="AA44" s="72"/>
      <c r="AB44" s="72"/>
      <c r="AC44" s="72"/>
      <c r="AD44" s="72"/>
      <c r="AE44" s="72"/>
      <c r="AF44" s="72"/>
      <c r="AG44" s="72"/>
      <c r="AH44" s="77">
        <f t="shared" si="11"/>
        <v>0</v>
      </c>
    </row>
    <row r="45" spans="1:50" outlineLevel="1">
      <c r="B45" s="71" t="s">
        <v>111</v>
      </c>
      <c r="C45" s="72"/>
      <c r="D45" s="72"/>
      <c r="E45" s="72"/>
      <c r="F45" s="72"/>
      <c r="G45" s="72"/>
      <c r="H45" s="72"/>
      <c r="I45" s="72"/>
      <c r="J45" s="72"/>
      <c r="K45" s="72"/>
      <c r="L45" s="72"/>
      <c r="M45" s="72"/>
      <c r="N45" s="72"/>
      <c r="O45" s="72"/>
      <c r="P45" s="72"/>
      <c r="Q45" s="72"/>
      <c r="R45" s="72"/>
      <c r="S45" s="72"/>
      <c r="T45" s="72"/>
      <c r="U45" s="72"/>
      <c r="V45" s="72"/>
      <c r="W45" s="72"/>
      <c r="X45" s="72"/>
      <c r="Y45" s="72"/>
      <c r="Z45" s="72"/>
      <c r="AA45" s="72"/>
      <c r="AB45" s="72"/>
      <c r="AC45" s="72"/>
      <c r="AD45" s="72"/>
      <c r="AE45" s="72"/>
      <c r="AF45" s="72"/>
      <c r="AG45" s="72"/>
      <c r="AH45" s="77">
        <f t="shared" si="11"/>
        <v>0</v>
      </c>
    </row>
    <row r="46" spans="1:50" outlineLevel="1">
      <c r="B46" s="71" t="s">
        <v>112</v>
      </c>
      <c r="C46" s="72"/>
      <c r="D46" s="72"/>
      <c r="E46" s="72"/>
      <c r="F46" s="72"/>
      <c r="G46" s="72"/>
      <c r="H46" s="72"/>
      <c r="I46" s="72"/>
      <c r="J46" s="72"/>
      <c r="K46" s="72"/>
      <c r="L46" s="72"/>
      <c r="M46" s="72"/>
      <c r="N46" s="72"/>
      <c r="O46" s="72"/>
      <c r="P46" s="72"/>
      <c r="Q46" s="72"/>
      <c r="R46" s="72"/>
      <c r="S46" s="72"/>
      <c r="T46" s="72"/>
      <c r="U46" s="72"/>
      <c r="V46" s="72"/>
      <c r="W46" s="72"/>
      <c r="X46" s="72"/>
      <c r="Y46" s="72"/>
      <c r="Z46" s="72"/>
      <c r="AA46" s="72"/>
      <c r="AB46" s="72"/>
      <c r="AC46" s="72"/>
      <c r="AD46" s="72"/>
      <c r="AE46" s="72"/>
      <c r="AF46" s="72"/>
      <c r="AG46" s="72"/>
      <c r="AH46" s="77">
        <f t="shared" si="11"/>
        <v>0</v>
      </c>
    </row>
    <row r="47" spans="1:50" outlineLevel="1">
      <c r="B47" s="71" t="s">
        <v>127</v>
      </c>
      <c r="C47" s="72"/>
      <c r="D47" s="72"/>
      <c r="E47" s="72"/>
      <c r="F47" s="72"/>
      <c r="G47" s="72"/>
      <c r="H47" s="72"/>
      <c r="I47" s="72"/>
      <c r="J47" s="72"/>
      <c r="K47" s="72"/>
      <c r="L47" s="72"/>
      <c r="M47" s="72"/>
      <c r="N47" s="72"/>
      <c r="O47" s="72"/>
      <c r="P47" s="72"/>
      <c r="Q47" s="72"/>
      <c r="R47" s="72"/>
      <c r="S47" s="72"/>
      <c r="T47" s="72"/>
      <c r="U47" s="72"/>
      <c r="V47" s="72"/>
      <c r="W47" s="72"/>
      <c r="X47" s="72"/>
      <c r="Y47" s="72"/>
      <c r="Z47" s="72"/>
      <c r="AA47" s="72"/>
      <c r="AB47" s="72"/>
      <c r="AC47" s="72"/>
      <c r="AD47" s="72"/>
      <c r="AE47" s="72"/>
      <c r="AF47" s="72"/>
      <c r="AG47" s="72"/>
      <c r="AH47" s="77">
        <f t="shared" si="11"/>
        <v>0</v>
      </c>
    </row>
    <row r="48" spans="1:50" outlineLevel="1">
      <c r="B48" s="71" t="s">
        <v>100</v>
      </c>
      <c r="C48" s="72"/>
      <c r="D48" s="72"/>
      <c r="E48" s="72"/>
      <c r="F48" s="72"/>
      <c r="G48" s="72"/>
      <c r="H48" s="72"/>
      <c r="I48" s="72"/>
      <c r="J48" s="72"/>
      <c r="K48" s="72"/>
      <c r="L48" s="72"/>
      <c r="M48" s="72"/>
      <c r="N48" s="72"/>
      <c r="O48" s="72"/>
      <c r="P48" s="72"/>
      <c r="Q48" s="72"/>
      <c r="R48" s="72"/>
      <c r="S48" s="72"/>
      <c r="T48" s="72"/>
      <c r="U48" s="72"/>
      <c r="V48" s="72"/>
      <c r="W48" s="72"/>
      <c r="X48" s="72"/>
      <c r="Y48" s="72"/>
      <c r="Z48" s="72"/>
      <c r="AA48" s="72"/>
      <c r="AB48" s="72"/>
      <c r="AC48" s="72"/>
      <c r="AD48" s="72"/>
      <c r="AE48" s="72"/>
      <c r="AF48" s="72"/>
      <c r="AG48" s="72"/>
      <c r="AH48" s="77">
        <f t="shared" si="11"/>
        <v>0</v>
      </c>
    </row>
    <row r="49" spans="1:50" outlineLevel="1">
      <c r="B49" s="71" t="s">
        <v>16</v>
      </c>
      <c r="C49" s="72"/>
      <c r="D49" s="72"/>
      <c r="E49" s="72"/>
      <c r="F49" s="72"/>
      <c r="G49" s="72"/>
      <c r="H49" s="72"/>
      <c r="I49" s="72"/>
      <c r="J49" s="72"/>
      <c r="K49" s="72"/>
      <c r="L49" s="72"/>
      <c r="M49" s="72"/>
      <c r="N49" s="72"/>
      <c r="O49" s="72"/>
      <c r="P49" s="72"/>
      <c r="Q49" s="72"/>
      <c r="R49" s="72"/>
      <c r="S49" s="72"/>
      <c r="T49" s="72"/>
      <c r="U49" s="72"/>
      <c r="V49" s="72"/>
      <c r="W49" s="72"/>
      <c r="X49" s="72"/>
      <c r="Y49" s="72"/>
      <c r="Z49" s="72"/>
      <c r="AA49" s="72"/>
      <c r="AB49" s="72"/>
      <c r="AC49" s="72"/>
      <c r="AD49" s="72"/>
      <c r="AE49" s="72"/>
      <c r="AF49" s="72"/>
      <c r="AG49" s="72"/>
      <c r="AH49" s="77">
        <f t="shared" si="11"/>
        <v>0</v>
      </c>
    </row>
    <row r="50" spans="1:50" outlineLevel="1">
      <c r="B50" s="73"/>
      <c r="C50" s="74"/>
      <c r="D50" s="74"/>
      <c r="E50" s="74"/>
      <c r="F50" s="74"/>
      <c r="G50" s="74"/>
      <c r="H50" s="74"/>
      <c r="I50" s="74"/>
      <c r="J50" s="74"/>
      <c r="K50" s="74"/>
      <c r="L50" s="74"/>
      <c r="M50" s="74"/>
      <c r="N50" s="74"/>
      <c r="O50" s="74"/>
      <c r="P50" s="74"/>
      <c r="Q50" s="74"/>
      <c r="R50" s="74"/>
      <c r="S50" s="74"/>
      <c r="T50" s="74"/>
      <c r="U50" s="74"/>
      <c r="V50" s="74"/>
      <c r="W50" s="74"/>
      <c r="X50" s="74"/>
      <c r="Y50" s="74"/>
      <c r="Z50" s="74"/>
      <c r="AA50" s="74"/>
      <c r="AB50" s="74"/>
      <c r="AC50" s="74"/>
      <c r="AD50" s="74"/>
      <c r="AE50" s="74"/>
      <c r="AF50" s="74"/>
      <c r="AG50" s="74"/>
      <c r="AH50" s="75"/>
    </row>
    <row r="51" spans="1:50" s="65" customFormat="1">
      <c r="A51" s="1" t="s">
        <v>71</v>
      </c>
      <c r="B51" s="98"/>
      <c r="C51" s="76">
        <f t="shared" ref="C51:AG51" si="12">SUM(C52:C57)</f>
        <v>0</v>
      </c>
      <c r="D51" s="76">
        <f t="shared" si="12"/>
        <v>0</v>
      </c>
      <c r="E51" s="76">
        <f t="shared" si="12"/>
        <v>0</v>
      </c>
      <c r="F51" s="76">
        <f t="shared" si="12"/>
        <v>0</v>
      </c>
      <c r="G51" s="76">
        <f t="shared" si="12"/>
        <v>0</v>
      </c>
      <c r="H51" s="76">
        <f t="shared" si="12"/>
        <v>0</v>
      </c>
      <c r="I51" s="76">
        <f t="shared" si="12"/>
        <v>0</v>
      </c>
      <c r="J51" s="76">
        <f t="shared" si="12"/>
        <v>0</v>
      </c>
      <c r="K51" s="76">
        <f t="shared" si="12"/>
        <v>0</v>
      </c>
      <c r="L51" s="76">
        <f t="shared" si="12"/>
        <v>0</v>
      </c>
      <c r="M51" s="76">
        <f t="shared" si="12"/>
        <v>0</v>
      </c>
      <c r="N51" s="76">
        <f t="shared" si="12"/>
        <v>0</v>
      </c>
      <c r="O51" s="76">
        <f t="shared" si="12"/>
        <v>0</v>
      </c>
      <c r="P51" s="76">
        <f t="shared" si="12"/>
        <v>0</v>
      </c>
      <c r="Q51" s="76">
        <f t="shared" si="12"/>
        <v>0</v>
      </c>
      <c r="R51" s="76">
        <f t="shared" si="12"/>
        <v>0</v>
      </c>
      <c r="S51" s="76">
        <f t="shared" si="12"/>
        <v>0</v>
      </c>
      <c r="T51" s="76">
        <f t="shared" si="12"/>
        <v>0</v>
      </c>
      <c r="U51" s="76">
        <f t="shared" si="12"/>
        <v>0</v>
      </c>
      <c r="V51" s="76">
        <f t="shared" si="12"/>
        <v>0</v>
      </c>
      <c r="W51" s="76">
        <f t="shared" si="12"/>
        <v>0</v>
      </c>
      <c r="X51" s="76">
        <f t="shared" si="12"/>
        <v>0</v>
      </c>
      <c r="Y51" s="76">
        <f t="shared" si="12"/>
        <v>0</v>
      </c>
      <c r="Z51" s="76">
        <f t="shared" si="12"/>
        <v>0</v>
      </c>
      <c r="AA51" s="76">
        <f t="shared" si="12"/>
        <v>0</v>
      </c>
      <c r="AB51" s="76">
        <f t="shared" si="12"/>
        <v>0</v>
      </c>
      <c r="AC51" s="76">
        <f t="shared" si="12"/>
        <v>0</v>
      </c>
      <c r="AD51" s="76">
        <f t="shared" si="12"/>
        <v>0</v>
      </c>
      <c r="AE51" s="76">
        <f t="shared" si="12"/>
        <v>0</v>
      </c>
      <c r="AF51" s="76">
        <f t="shared" si="12"/>
        <v>0</v>
      </c>
      <c r="AG51" s="76">
        <f t="shared" si="12"/>
        <v>0</v>
      </c>
      <c r="AH51" s="76">
        <f t="shared" ref="AH51:AH57" si="13">SUM(C51:AG51)</f>
        <v>0</v>
      </c>
      <c r="AI51" s="57"/>
      <c r="AJ51" s="57"/>
      <c r="AK51" s="57"/>
      <c r="AL51" s="57"/>
      <c r="AM51" s="57"/>
      <c r="AN51" s="57"/>
      <c r="AO51" s="57"/>
      <c r="AP51" s="57"/>
      <c r="AQ51" s="57"/>
      <c r="AR51" s="57"/>
      <c r="AS51" s="57"/>
      <c r="AT51" s="57"/>
      <c r="AU51" s="57"/>
      <c r="AV51" s="57"/>
      <c r="AW51" s="57"/>
      <c r="AX51" s="57"/>
    </row>
    <row r="52" spans="1:50" outlineLevel="1">
      <c r="B52" s="70" t="s">
        <v>72</v>
      </c>
      <c r="C52" s="72"/>
      <c r="D52" s="72"/>
      <c r="E52" s="72"/>
      <c r="F52" s="72"/>
      <c r="G52" s="72"/>
      <c r="H52" s="72"/>
      <c r="I52" s="72"/>
      <c r="J52" s="72"/>
      <c r="K52" s="72"/>
      <c r="L52" s="72"/>
      <c r="M52" s="72"/>
      <c r="N52" s="72"/>
      <c r="O52" s="72"/>
      <c r="P52" s="72"/>
      <c r="Q52" s="72"/>
      <c r="R52" s="72"/>
      <c r="S52" s="72"/>
      <c r="T52" s="72"/>
      <c r="U52" s="72"/>
      <c r="V52" s="72"/>
      <c r="W52" s="72"/>
      <c r="X52" s="72"/>
      <c r="Y52" s="72"/>
      <c r="Z52" s="72"/>
      <c r="AA52" s="72"/>
      <c r="AB52" s="72"/>
      <c r="AC52" s="72"/>
      <c r="AD52" s="72"/>
      <c r="AE52" s="72"/>
      <c r="AF52" s="72"/>
      <c r="AG52" s="72"/>
      <c r="AH52" s="77">
        <f t="shared" si="13"/>
        <v>0</v>
      </c>
    </row>
    <row r="53" spans="1:50" outlineLevel="1">
      <c r="B53" s="71" t="s">
        <v>73</v>
      </c>
      <c r="C53" s="72"/>
      <c r="D53" s="72"/>
      <c r="E53" s="72"/>
      <c r="F53" s="72"/>
      <c r="G53" s="72"/>
      <c r="H53" s="72"/>
      <c r="I53" s="72"/>
      <c r="J53" s="72"/>
      <c r="K53" s="72"/>
      <c r="L53" s="72"/>
      <c r="M53" s="72"/>
      <c r="N53" s="72"/>
      <c r="O53" s="72"/>
      <c r="P53" s="72"/>
      <c r="Q53" s="72"/>
      <c r="R53" s="72"/>
      <c r="S53" s="72"/>
      <c r="T53" s="72"/>
      <c r="U53" s="72"/>
      <c r="V53" s="72"/>
      <c r="W53" s="72"/>
      <c r="X53" s="72"/>
      <c r="Y53" s="72"/>
      <c r="Z53" s="72"/>
      <c r="AA53" s="72"/>
      <c r="AB53" s="72"/>
      <c r="AC53" s="72"/>
      <c r="AD53" s="72"/>
      <c r="AE53" s="72"/>
      <c r="AF53" s="72"/>
      <c r="AG53" s="72"/>
      <c r="AH53" s="77">
        <f t="shared" si="13"/>
        <v>0</v>
      </c>
    </row>
    <row r="54" spans="1:50" outlineLevel="1">
      <c r="B54" s="71" t="s">
        <v>74</v>
      </c>
      <c r="C54" s="72"/>
      <c r="D54" s="72"/>
      <c r="E54" s="72"/>
      <c r="F54" s="72"/>
      <c r="G54" s="72"/>
      <c r="H54" s="72"/>
      <c r="I54" s="72"/>
      <c r="J54" s="72"/>
      <c r="K54" s="72"/>
      <c r="L54" s="72"/>
      <c r="M54" s="72"/>
      <c r="N54" s="72"/>
      <c r="O54" s="72"/>
      <c r="P54" s="72"/>
      <c r="Q54" s="72"/>
      <c r="R54" s="72"/>
      <c r="S54" s="72"/>
      <c r="T54" s="72"/>
      <c r="U54" s="72"/>
      <c r="V54" s="72"/>
      <c r="W54" s="72"/>
      <c r="X54" s="72"/>
      <c r="Y54" s="72"/>
      <c r="Z54" s="72"/>
      <c r="AA54" s="72"/>
      <c r="AB54" s="72"/>
      <c r="AC54" s="72"/>
      <c r="AD54" s="72"/>
      <c r="AE54" s="72"/>
      <c r="AF54" s="72"/>
      <c r="AG54" s="72"/>
      <c r="AH54" s="77">
        <f t="shared" si="13"/>
        <v>0</v>
      </c>
    </row>
    <row r="55" spans="1:50" outlineLevel="1">
      <c r="B55" s="71" t="s">
        <v>101</v>
      </c>
      <c r="C55" s="72"/>
      <c r="D55" s="72"/>
      <c r="E55" s="72"/>
      <c r="F55" s="72" t="s">
        <v>59</v>
      </c>
      <c r="G55" s="72"/>
      <c r="H55" s="72"/>
      <c r="I55" s="72"/>
      <c r="J55" s="72"/>
      <c r="K55" s="72"/>
      <c r="L55" s="72"/>
      <c r="M55" s="72"/>
      <c r="N55" s="72"/>
      <c r="O55" s="72"/>
      <c r="P55" s="72"/>
      <c r="Q55" s="72"/>
      <c r="R55" s="72"/>
      <c r="S55" s="72"/>
      <c r="T55" s="72"/>
      <c r="U55" s="72"/>
      <c r="V55" s="72"/>
      <c r="W55" s="72"/>
      <c r="X55" s="72"/>
      <c r="Y55" s="72"/>
      <c r="Z55" s="72"/>
      <c r="AA55" s="72"/>
      <c r="AB55" s="72"/>
      <c r="AC55" s="72"/>
      <c r="AD55" s="72"/>
      <c r="AE55" s="72"/>
      <c r="AF55" s="72"/>
      <c r="AG55" s="72"/>
      <c r="AH55" s="77">
        <f t="shared" si="13"/>
        <v>0</v>
      </c>
    </row>
    <row r="56" spans="1:50" outlineLevel="1">
      <c r="B56" s="71" t="s">
        <v>75</v>
      </c>
      <c r="C56" s="72"/>
      <c r="D56" s="72"/>
      <c r="E56" s="72"/>
      <c r="F56" s="72"/>
      <c r="G56" s="72"/>
      <c r="H56" s="72"/>
      <c r="I56" s="72"/>
      <c r="J56" s="72"/>
      <c r="K56" s="72"/>
      <c r="L56" s="72"/>
      <c r="M56" s="72"/>
      <c r="N56" s="72"/>
      <c r="O56" s="72"/>
      <c r="P56" s="72"/>
      <c r="Q56" s="72"/>
      <c r="R56" s="72"/>
      <c r="S56" s="72"/>
      <c r="T56" s="72"/>
      <c r="U56" s="72"/>
      <c r="V56" s="72"/>
      <c r="W56" s="72"/>
      <c r="X56" s="72"/>
      <c r="Y56" s="72"/>
      <c r="Z56" s="72"/>
      <c r="AA56" s="72"/>
      <c r="AB56" s="72"/>
      <c r="AC56" s="72"/>
      <c r="AD56" s="72"/>
      <c r="AE56" s="72"/>
      <c r="AF56" s="72"/>
      <c r="AG56" s="72"/>
      <c r="AH56" s="77">
        <f t="shared" si="13"/>
        <v>0</v>
      </c>
    </row>
    <row r="57" spans="1:50" outlineLevel="1">
      <c r="B57" s="71" t="s">
        <v>16</v>
      </c>
      <c r="C57" s="72"/>
      <c r="D57" s="72"/>
      <c r="E57" s="72"/>
      <c r="F57" s="72"/>
      <c r="G57" s="72"/>
      <c r="H57" s="72"/>
      <c r="I57" s="72"/>
      <c r="J57" s="72"/>
      <c r="K57" s="72"/>
      <c r="L57" s="72"/>
      <c r="M57" s="72"/>
      <c r="N57" s="72"/>
      <c r="O57" s="72"/>
      <c r="P57" s="72"/>
      <c r="Q57" s="72"/>
      <c r="R57" s="72"/>
      <c r="S57" s="72"/>
      <c r="T57" s="72"/>
      <c r="U57" s="72"/>
      <c r="V57" s="72"/>
      <c r="W57" s="72"/>
      <c r="X57" s="72"/>
      <c r="Y57" s="72"/>
      <c r="Z57" s="72"/>
      <c r="AA57" s="72"/>
      <c r="AB57" s="72"/>
      <c r="AC57" s="72"/>
      <c r="AD57" s="72"/>
      <c r="AE57" s="72"/>
      <c r="AF57" s="72"/>
      <c r="AG57" s="72"/>
      <c r="AH57" s="77">
        <f t="shared" si="13"/>
        <v>0</v>
      </c>
    </row>
    <row r="58" spans="1:50">
      <c r="C58" s="58"/>
      <c r="D58" s="58"/>
      <c r="E58" s="58"/>
      <c r="F58" s="58"/>
      <c r="G58" s="58"/>
      <c r="H58" s="58"/>
      <c r="I58" s="58"/>
      <c r="J58" s="58"/>
      <c r="K58" s="58"/>
      <c r="L58" s="58"/>
      <c r="M58" s="58"/>
      <c r="N58" s="58"/>
      <c r="O58" s="58"/>
      <c r="P58" s="58"/>
      <c r="Q58" s="58"/>
      <c r="R58" s="58"/>
      <c r="S58" s="58"/>
      <c r="T58" s="58"/>
      <c r="U58" s="58"/>
      <c r="V58" s="58"/>
      <c r="W58" s="58"/>
      <c r="X58" s="58"/>
      <c r="Y58" s="58"/>
      <c r="Z58" s="58"/>
      <c r="AA58" s="58"/>
      <c r="AB58" s="58"/>
      <c r="AC58" s="58"/>
      <c r="AD58" s="58"/>
      <c r="AE58" s="58"/>
      <c r="AF58" s="58"/>
      <c r="AG58" s="58"/>
      <c r="AH58" s="58"/>
    </row>
    <row r="59" spans="1:50" s="65" customFormat="1">
      <c r="A59" s="1" t="s">
        <v>76</v>
      </c>
      <c r="B59" s="98"/>
      <c r="C59" s="76">
        <f t="shared" ref="C59:AG59" si="14">SUM(C60:C65)</f>
        <v>0</v>
      </c>
      <c r="D59" s="76">
        <f t="shared" si="14"/>
        <v>0</v>
      </c>
      <c r="E59" s="76">
        <f t="shared" si="14"/>
        <v>0</v>
      </c>
      <c r="F59" s="76">
        <f t="shared" si="14"/>
        <v>0</v>
      </c>
      <c r="G59" s="76">
        <f t="shared" si="14"/>
        <v>0</v>
      </c>
      <c r="H59" s="76">
        <f t="shared" si="14"/>
        <v>0</v>
      </c>
      <c r="I59" s="76">
        <f t="shared" si="14"/>
        <v>0</v>
      </c>
      <c r="J59" s="76">
        <f t="shared" si="14"/>
        <v>0</v>
      </c>
      <c r="K59" s="76">
        <f t="shared" si="14"/>
        <v>0</v>
      </c>
      <c r="L59" s="76">
        <f t="shared" si="14"/>
        <v>0</v>
      </c>
      <c r="M59" s="76">
        <f t="shared" si="14"/>
        <v>0</v>
      </c>
      <c r="N59" s="76">
        <f t="shared" si="14"/>
        <v>0</v>
      </c>
      <c r="O59" s="76">
        <f t="shared" si="14"/>
        <v>0</v>
      </c>
      <c r="P59" s="76">
        <f t="shared" si="14"/>
        <v>0</v>
      </c>
      <c r="Q59" s="76">
        <f t="shared" si="14"/>
        <v>0</v>
      </c>
      <c r="R59" s="76">
        <f t="shared" si="14"/>
        <v>0</v>
      </c>
      <c r="S59" s="76">
        <f t="shared" si="14"/>
        <v>0</v>
      </c>
      <c r="T59" s="76">
        <f t="shared" si="14"/>
        <v>0</v>
      </c>
      <c r="U59" s="76">
        <f t="shared" si="14"/>
        <v>0</v>
      </c>
      <c r="V59" s="76">
        <f t="shared" si="14"/>
        <v>0</v>
      </c>
      <c r="W59" s="76">
        <f t="shared" si="14"/>
        <v>0</v>
      </c>
      <c r="X59" s="76">
        <f t="shared" si="14"/>
        <v>0</v>
      </c>
      <c r="Y59" s="76">
        <f t="shared" si="14"/>
        <v>0</v>
      </c>
      <c r="Z59" s="76">
        <f t="shared" si="14"/>
        <v>0</v>
      </c>
      <c r="AA59" s="76">
        <f t="shared" si="14"/>
        <v>0</v>
      </c>
      <c r="AB59" s="76">
        <f t="shared" si="14"/>
        <v>0</v>
      </c>
      <c r="AC59" s="76">
        <f t="shared" si="14"/>
        <v>0</v>
      </c>
      <c r="AD59" s="76">
        <f t="shared" si="14"/>
        <v>0</v>
      </c>
      <c r="AE59" s="76">
        <f t="shared" si="14"/>
        <v>0</v>
      </c>
      <c r="AF59" s="76">
        <f t="shared" si="14"/>
        <v>0</v>
      </c>
      <c r="AG59" s="76">
        <f t="shared" si="14"/>
        <v>0</v>
      </c>
      <c r="AH59" s="76">
        <f t="shared" ref="AH59:AH65" si="15">SUM(C59:AG59)</f>
        <v>0</v>
      </c>
      <c r="AI59" s="57"/>
      <c r="AJ59" s="57"/>
      <c r="AK59" s="57"/>
      <c r="AL59" s="57"/>
      <c r="AM59" s="57"/>
      <c r="AN59" s="57"/>
      <c r="AO59" s="57"/>
      <c r="AP59" s="57"/>
      <c r="AQ59" s="57"/>
      <c r="AR59" s="57"/>
      <c r="AS59" s="57"/>
      <c r="AT59" s="57"/>
      <c r="AU59" s="57"/>
      <c r="AV59" s="57"/>
      <c r="AW59" s="57"/>
      <c r="AX59" s="57"/>
    </row>
    <row r="60" spans="1:50" outlineLevel="1">
      <c r="B60" s="70" t="s">
        <v>103</v>
      </c>
      <c r="C60" s="72"/>
      <c r="D60" s="72"/>
      <c r="E60" s="72"/>
      <c r="F60" s="72"/>
      <c r="G60" s="72"/>
      <c r="H60" s="72"/>
      <c r="I60" s="72"/>
      <c r="J60" s="72"/>
      <c r="K60" s="72"/>
      <c r="L60" s="72"/>
      <c r="M60" s="72"/>
      <c r="N60" s="72"/>
      <c r="O60" s="72"/>
      <c r="P60" s="72"/>
      <c r="Q60" s="72"/>
      <c r="R60" s="72"/>
      <c r="S60" s="72"/>
      <c r="T60" s="72"/>
      <c r="U60" s="72"/>
      <c r="V60" s="72"/>
      <c r="W60" s="72"/>
      <c r="X60" s="72"/>
      <c r="Y60" s="72"/>
      <c r="Z60" s="72"/>
      <c r="AA60" s="72"/>
      <c r="AB60" s="72"/>
      <c r="AC60" s="72"/>
      <c r="AD60" s="72"/>
      <c r="AE60" s="72"/>
      <c r="AF60" s="72"/>
      <c r="AG60" s="72"/>
      <c r="AH60" s="77">
        <f t="shared" si="15"/>
        <v>0</v>
      </c>
    </row>
    <row r="61" spans="1:50" outlineLevel="1">
      <c r="B61" s="71" t="s">
        <v>102</v>
      </c>
      <c r="C61" s="72"/>
      <c r="D61" s="72"/>
      <c r="E61" s="72"/>
      <c r="F61" s="72"/>
      <c r="G61" s="72"/>
      <c r="H61" s="72"/>
      <c r="I61" s="72"/>
      <c r="J61" s="72"/>
      <c r="K61" s="72"/>
      <c r="L61" s="72"/>
      <c r="M61" s="72"/>
      <c r="N61" s="72"/>
      <c r="O61" s="72"/>
      <c r="P61" s="72"/>
      <c r="Q61" s="72"/>
      <c r="R61" s="72"/>
      <c r="S61" s="72"/>
      <c r="T61" s="72"/>
      <c r="U61" s="72"/>
      <c r="V61" s="72"/>
      <c r="W61" s="72"/>
      <c r="X61" s="72"/>
      <c r="Y61" s="72"/>
      <c r="Z61" s="72"/>
      <c r="AA61" s="72"/>
      <c r="AB61" s="72"/>
      <c r="AC61" s="72"/>
      <c r="AD61" s="72"/>
      <c r="AE61" s="72"/>
      <c r="AF61" s="72"/>
      <c r="AG61" s="72"/>
      <c r="AH61" s="77">
        <f t="shared" si="15"/>
        <v>0</v>
      </c>
    </row>
    <row r="62" spans="1:50" outlineLevel="1">
      <c r="B62" s="71" t="s">
        <v>77</v>
      </c>
      <c r="C62" s="72"/>
      <c r="D62" s="72"/>
      <c r="E62" s="72"/>
      <c r="F62" s="72"/>
      <c r="G62" s="72"/>
      <c r="H62" s="72"/>
      <c r="I62" s="72"/>
      <c r="J62" s="72"/>
      <c r="K62" s="72"/>
      <c r="L62" s="72"/>
      <c r="M62" s="72"/>
      <c r="N62" s="72"/>
      <c r="O62" s="72"/>
      <c r="P62" s="72"/>
      <c r="Q62" s="72"/>
      <c r="R62" s="72"/>
      <c r="S62" s="72"/>
      <c r="T62" s="72"/>
      <c r="U62" s="72"/>
      <c r="V62" s="72"/>
      <c r="W62" s="72"/>
      <c r="X62" s="72"/>
      <c r="Y62" s="72"/>
      <c r="Z62" s="72"/>
      <c r="AA62" s="72"/>
      <c r="AB62" s="72"/>
      <c r="AC62" s="72"/>
      <c r="AD62" s="72"/>
      <c r="AE62" s="72"/>
      <c r="AF62" s="72"/>
      <c r="AG62" s="72"/>
      <c r="AH62" s="77">
        <f t="shared" si="15"/>
        <v>0</v>
      </c>
    </row>
    <row r="63" spans="1:50" outlineLevel="1">
      <c r="B63" s="71" t="s">
        <v>128</v>
      </c>
      <c r="C63" s="72"/>
      <c r="D63" s="72"/>
      <c r="E63" s="72"/>
      <c r="F63" s="72"/>
      <c r="G63" s="72"/>
      <c r="H63" s="72"/>
      <c r="I63" s="72"/>
      <c r="J63" s="72"/>
      <c r="K63" s="72"/>
      <c r="L63" s="72"/>
      <c r="M63" s="72"/>
      <c r="N63" s="72"/>
      <c r="O63" s="72"/>
      <c r="P63" s="72"/>
      <c r="Q63" s="72"/>
      <c r="R63" s="72"/>
      <c r="S63" s="72"/>
      <c r="T63" s="72"/>
      <c r="U63" s="72"/>
      <c r="V63" s="72"/>
      <c r="W63" s="72"/>
      <c r="X63" s="72"/>
      <c r="Y63" s="72"/>
      <c r="Z63" s="72"/>
      <c r="AA63" s="72"/>
      <c r="AB63" s="72"/>
      <c r="AC63" s="72"/>
      <c r="AD63" s="72"/>
      <c r="AE63" s="72"/>
      <c r="AF63" s="72"/>
      <c r="AG63" s="72"/>
      <c r="AH63" s="77">
        <f t="shared" si="15"/>
        <v>0</v>
      </c>
    </row>
    <row r="64" spans="1:50" outlineLevel="1">
      <c r="B64" s="71" t="s">
        <v>129</v>
      </c>
      <c r="C64" s="72"/>
      <c r="D64" s="72"/>
      <c r="E64" s="72"/>
      <c r="F64" s="72"/>
      <c r="G64" s="72"/>
      <c r="H64" s="72"/>
      <c r="I64" s="72"/>
      <c r="J64" s="72"/>
      <c r="K64" s="72"/>
      <c r="L64" s="72"/>
      <c r="M64" s="72"/>
      <c r="N64" s="72"/>
      <c r="O64" s="72"/>
      <c r="P64" s="72"/>
      <c r="Q64" s="72"/>
      <c r="R64" s="72"/>
      <c r="S64" s="72"/>
      <c r="T64" s="72"/>
      <c r="U64" s="72"/>
      <c r="V64" s="72"/>
      <c r="W64" s="72"/>
      <c r="X64" s="72"/>
      <c r="Y64" s="72"/>
      <c r="Z64" s="72"/>
      <c r="AA64" s="72"/>
      <c r="AB64" s="72"/>
      <c r="AC64" s="72"/>
      <c r="AD64" s="72"/>
      <c r="AE64" s="72"/>
      <c r="AF64" s="72"/>
      <c r="AG64" s="72"/>
      <c r="AH64" s="77">
        <f t="shared" si="15"/>
        <v>0</v>
      </c>
    </row>
    <row r="65" spans="1:50" outlineLevel="1">
      <c r="B65" s="71" t="s">
        <v>16</v>
      </c>
      <c r="C65" s="72"/>
      <c r="D65" s="72"/>
      <c r="E65" s="72"/>
      <c r="F65" s="72"/>
      <c r="G65" s="72"/>
      <c r="H65" s="72"/>
      <c r="I65" s="72"/>
      <c r="J65" s="72"/>
      <c r="K65" s="72"/>
      <c r="L65" s="72"/>
      <c r="M65" s="72"/>
      <c r="N65" s="72"/>
      <c r="O65" s="72"/>
      <c r="P65" s="72"/>
      <c r="Q65" s="72"/>
      <c r="R65" s="72"/>
      <c r="S65" s="72"/>
      <c r="T65" s="72"/>
      <c r="U65" s="72"/>
      <c r="V65" s="72"/>
      <c r="W65" s="72"/>
      <c r="X65" s="72"/>
      <c r="Y65" s="72"/>
      <c r="Z65" s="72"/>
      <c r="AA65" s="72"/>
      <c r="AB65" s="72"/>
      <c r="AC65" s="72"/>
      <c r="AD65" s="72"/>
      <c r="AE65" s="72"/>
      <c r="AF65" s="72"/>
      <c r="AG65" s="72"/>
      <c r="AH65" s="77">
        <f t="shared" si="15"/>
        <v>0</v>
      </c>
    </row>
    <row r="66" spans="1:50">
      <c r="C66" s="58"/>
      <c r="D66" s="58"/>
      <c r="E66" s="58"/>
      <c r="F66" s="58"/>
      <c r="G66" s="58"/>
      <c r="H66" s="58"/>
      <c r="I66" s="58"/>
      <c r="J66" s="58"/>
      <c r="K66" s="58"/>
      <c r="L66" s="58"/>
      <c r="M66" s="58"/>
      <c r="N66" s="58"/>
      <c r="O66" s="58"/>
      <c r="P66" s="58"/>
      <c r="Q66" s="58"/>
      <c r="R66" s="58"/>
      <c r="S66" s="58"/>
      <c r="T66" s="58"/>
      <c r="U66" s="58"/>
      <c r="V66" s="58"/>
      <c r="W66" s="58"/>
      <c r="X66" s="58"/>
      <c r="Y66" s="58"/>
      <c r="Z66" s="58"/>
      <c r="AA66" s="58"/>
      <c r="AB66" s="58"/>
      <c r="AC66" s="58"/>
      <c r="AD66" s="58"/>
      <c r="AE66" s="58"/>
      <c r="AF66" s="58"/>
      <c r="AG66" s="58"/>
      <c r="AH66" s="58"/>
    </row>
    <row r="67" spans="1:50" s="65" customFormat="1">
      <c r="A67" s="1" t="s">
        <v>78</v>
      </c>
      <c r="B67" s="98"/>
      <c r="C67" s="76">
        <f t="shared" ref="C67:H67" si="16">SUM(C68:C75)</f>
        <v>0</v>
      </c>
      <c r="D67" s="76">
        <f t="shared" si="16"/>
        <v>0</v>
      </c>
      <c r="E67" s="76">
        <f t="shared" si="16"/>
        <v>0</v>
      </c>
      <c r="F67" s="76">
        <f t="shared" si="16"/>
        <v>0</v>
      </c>
      <c r="G67" s="76">
        <f t="shared" si="16"/>
        <v>0</v>
      </c>
      <c r="H67" s="76">
        <f t="shared" si="16"/>
        <v>0</v>
      </c>
      <c r="I67" s="76">
        <f t="shared" ref="I67:K67" si="17">SUM(I68:I75)</f>
        <v>0</v>
      </c>
      <c r="J67" s="76">
        <f t="shared" si="17"/>
        <v>0</v>
      </c>
      <c r="K67" s="76">
        <f t="shared" si="17"/>
        <v>0</v>
      </c>
      <c r="L67" s="76">
        <f t="shared" ref="L67:AG67" si="18">SUM(L68:L75)</f>
        <v>0</v>
      </c>
      <c r="M67" s="76">
        <f t="shared" si="18"/>
        <v>0</v>
      </c>
      <c r="N67" s="76">
        <f t="shared" si="18"/>
        <v>0</v>
      </c>
      <c r="O67" s="76">
        <f t="shared" si="18"/>
        <v>0</v>
      </c>
      <c r="P67" s="76">
        <f t="shared" si="18"/>
        <v>0</v>
      </c>
      <c r="Q67" s="76">
        <f t="shared" si="18"/>
        <v>0</v>
      </c>
      <c r="R67" s="76">
        <f t="shared" si="18"/>
        <v>0</v>
      </c>
      <c r="S67" s="76">
        <f t="shared" si="18"/>
        <v>0</v>
      </c>
      <c r="T67" s="76">
        <f t="shared" si="18"/>
        <v>0</v>
      </c>
      <c r="U67" s="76">
        <f t="shared" si="18"/>
        <v>0</v>
      </c>
      <c r="V67" s="76">
        <f t="shared" si="18"/>
        <v>0</v>
      </c>
      <c r="W67" s="76">
        <f t="shared" si="18"/>
        <v>0</v>
      </c>
      <c r="X67" s="76">
        <f t="shared" si="18"/>
        <v>0</v>
      </c>
      <c r="Y67" s="76">
        <f t="shared" si="18"/>
        <v>0</v>
      </c>
      <c r="Z67" s="76">
        <f t="shared" si="18"/>
        <v>0</v>
      </c>
      <c r="AA67" s="76">
        <f t="shared" si="18"/>
        <v>0</v>
      </c>
      <c r="AB67" s="76">
        <f t="shared" si="18"/>
        <v>0</v>
      </c>
      <c r="AC67" s="76">
        <f t="shared" si="18"/>
        <v>0</v>
      </c>
      <c r="AD67" s="76">
        <f t="shared" si="18"/>
        <v>0</v>
      </c>
      <c r="AE67" s="76">
        <f t="shared" si="18"/>
        <v>0</v>
      </c>
      <c r="AF67" s="76">
        <f t="shared" si="18"/>
        <v>0</v>
      </c>
      <c r="AG67" s="76">
        <f t="shared" si="18"/>
        <v>0</v>
      </c>
      <c r="AH67" s="76">
        <f>SUM(C67:AG67)</f>
        <v>0</v>
      </c>
      <c r="AI67" s="57"/>
      <c r="AJ67" s="57"/>
      <c r="AK67" s="57"/>
      <c r="AL67" s="57"/>
      <c r="AM67" s="57"/>
      <c r="AN67" s="57"/>
      <c r="AO67" s="57"/>
      <c r="AP67" s="57"/>
      <c r="AQ67" s="57"/>
      <c r="AR67" s="57"/>
      <c r="AS67" s="57"/>
      <c r="AT67" s="57"/>
      <c r="AU67" s="57"/>
      <c r="AV67" s="57"/>
      <c r="AW67" s="57"/>
      <c r="AX67" s="57"/>
    </row>
    <row r="68" spans="1:50" outlineLevel="1">
      <c r="B68" s="70" t="s">
        <v>130</v>
      </c>
      <c r="C68" s="72"/>
      <c r="D68" s="72"/>
      <c r="E68" s="72"/>
      <c r="F68" s="72"/>
      <c r="G68" s="72"/>
      <c r="H68" s="72"/>
      <c r="I68" s="72"/>
      <c r="J68" s="72"/>
      <c r="K68" s="72"/>
      <c r="L68" s="72"/>
      <c r="M68" s="72"/>
      <c r="N68" s="72"/>
      <c r="O68" s="72"/>
      <c r="P68" s="72"/>
      <c r="Q68" s="72"/>
      <c r="R68" s="72"/>
      <c r="S68" s="72"/>
      <c r="T68" s="72"/>
      <c r="U68" s="72"/>
      <c r="V68" s="72"/>
      <c r="W68" s="72"/>
      <c r="X68" s="72"/>
      <c r="Y68" s="72"/>
      <c r="Z68" s="72"/>
      <c r="AA68" s="72"/>
      <c r="AB68" s="72"/>
      <c r="AC68" s="72"/>
      <c r="AD68" s="72"/>
      <c r="AE68" s="72"/>
      <c r="AF68" s="72"/>
      <c r="AG68" s="72"/>
      <c r="AH68" s="77">
        <f t="shared" ref="AH68:AH75" si="19">SUM(C68:AG68)</f>
        <v>0</v>
      </c>
    </row>
    <row r="69" spans="1:50" outlineLevel="1">
      <c r="B69" s="71" t="s">
        <v>109</v>
      </c>
      <c r="C69" s="72"/>
      <c r="D69" s="72"/>
      <c r="E69" s="72"/>
      <c r="F69" s="72"/>
      <c r="G69" s="72"/>
      <c r="H69" s="72"/>
      <c r="I69" s="72"/>
      <c r="J69" s="72"/>
      <c r="K69" s="72"/>
      <c r="L69" s="72"/>
      <c r="M69" s="72"/>
      <c r="N69" s="72"/>
      <c r="O69" s="72"/>
      <c r="P69" s="72"/>
      <c r="Q69" s="72"/>
      <c r="R69" s="72"/>
      <c r="S69" s="72"/>
      <c r="T69" s="72"/>
      <c r="U69" s="72"/>
      <c r="V69" s="72"/>
      <c r="W69" s="72"/>
      <c r="X69" s="72"/>
      <c r="Y69" s="72"/>
      <c r="Z69" s="72"/>
      <c r="AA69" s="72"/>
      <c r="AB69" s="72"/>
      <c r="AC69" s="72"/>
      <c r="AD69" s="72"/>
      <c r="AE69" s="72"/>
      <c r="AF69" s="72"/>
      <c r="AG69" s="72"/>
      <c r="AH69" s="77">
        <f t="shared" si="19"/>
        <v>0</v>
      </c>
    </row>
    <row r="70" spans="1:50" outlineLevel="1">
      <c r="B70" s="71" t="s">
        <v>0</v>
      </c>
      <c r="C70" s="72"/>
      <c r="D70" s="72"/>
      <c r="E70" s="72"/>
      <c r="F70" s="72"/>
      <c r="G70" s="72"/>
      <c r="H70" s="72"/>
      <c r="I70" s="72"/>
      <c r="J70" s="72"/>
      <c r="K70" s="72"/>
      <c r="L70" s="72"/>
      <c r="M70" s="72"/>
      <c r="N70" s="72"/>
      <c r="O70" s="72"/>
      <c r="P70" s="72"/>
      <c r="Q70" s="72"/>
      <c r="R70" s="72"/>
      <c r="S70" s="72"/>
      <c r="T70" s="72"/>
      <c r="U70" s="72"/>
      <c r="V70" s="72"/>
      <c r="W70" s="72"/>
      <c r="X70" s="72"/>
      <c r="Y70" s="72"/>
      <c r="Z70" s="72"/>
      <c r="AA70" s="72"/>
      <c r="AB70" s="72"/>
      <c r="AC70" s="72"/>
      <c r="AD70" s="72"/>
      <c r="AE70" s="72"/>
      <c r="AF70" s="72"/>
      <c r="AG70" s="72"/>
      <c r="AH70" s="77">
        <f t="shared" si="19"/>
        <v>0</v>
      </c>
    </row>
    <row r="71" spans="1:50" outlineLevel="1">
      <c r="B71" s="71" t="s">
        <v>25</v>
      </c>
      <c r="C71" s="72"/>
      <c r="D71" s="72"/>
      <c r="E71" s="72"/>
      <c r="F71" s="72"/>
      <c r="G71" s="72"/>
      <c r="H71" s="72"/>
      <c r="I71" s="72"/>
      <c r="J71" s="72"/>
      <c r="K71" s="72"/>
      <c r="L71" s="72"/>
      <c r="M71" s="72"/>
      <c r="N71" s="72"/>
      <c r="O71" s="72"/>
      <c r="P71" s="72"/>
      <c r="Q71" s="72"/>
      <c r="R71" s="72"/>
      <c r="S71" s="72"/>
      <c r="T71" s="72"/>
      <c r="U71" s="72"/>
      <c r="V71" s="72"/>
      <c r="W71" s="72"/>
      <c r="X71" s="72"/>
      <c r="Y71" s="72"/>
      <c r="Z71" s="72"/>
      <c r="AA71" s="72"/>
      <c r="AB71" s="72"/>
      <c r="AC71" s="72"/>
      <c r="AD71" s="72"/>
      <c r="AE71" s="72"/>
      <c r="AF71" s="72"/>
      <c r="AG71" s="72"/>
      <c r="AH71" s="77">
        <f t="shared" si="19"/>
        <v>0</v>
      </c>
    </row>
    <row r="72" spans="1:50" outlineLevel="1">
      <c r="B72" s="71" t="s">
        <v>79</v>
      </c>
      <c r="C72" s="72"/>
      <c r="D72" s="72"/>
      <c r="E72" s="72"/>
      <c r="F72" s="72"/>
      <c r="G72" s="72"/>
      <c r="H72" s="72"/>
      <c r="I72" s="72"/>
      <c r="J72" s="72"/>
      <c r="K72" s="72"/>
      <c r="L72" s="72"/>
      <c r="M72" s="72"/>
      <c r="N72" s="72"/>
      <c r="O72" s="72"/>
      <c r="P72" s="72"/>
      <c r="Q72" s="72"/>
      <c r="R72" s="72"/>
      <c r="S72" s="72"/>
      <c r="T72" s="72"/>
      <c r="U72" s="72"/>
      <c r="V72" s="72"/>
      <c r="W72" s="72"/>
      <c r="X72" s="72"/>
      <c r="Y72" s="72"/>
      <c r="Z72" s="72"/>
      <c r="AA72" s="72"/>
      <c r="AB72" s="72"/>
      <c r="AC72" s="72"/>
      <c r="AD72" s="72"/>
      <c r="AE72" s="72"/>
      <c r="AF72" s="72"/>
      <c r="AG72" s="72"/>
      <c r="AH72" s="77">
        <f t="shared" si="19"/>
        <v>0</v>
      </c>
    </row>
    <row r="73" spans="1:50" outlineLevel="1">
      <c r="B73" s="71" t="s">
        <v>80</v>
      </c>
      <c r="C73" s="72"/>
      <c r="D73" s="72"/>
      <c r="E73" s="72"/>
      <c r="F73" s="72"/>
      <c r="G73" s="72"/>
      <c r="H73" s="72"/>
      <c r="I73" s="72"/>
      <c r="J73" s="72"/>
      <c r="K73" s="72"/>
      <c r="L73" s="72"/>
      <c r="M73" s="72"/>
      <c r="N73" s="72"/>
      <c r="O73" s="72"/>
      <c r="P73" s="72"/>
      <c r="Q73" s="72"/>
      <c r="R73" s="72"/>
      <c r="S73" s="72"/>
      <c r="T73" s="72"/>
      <c r="U73" s="72"/>
      <c r="V73" s="72"/>
      <c r="W73" s="72"/>
      <c r="X73" s="72"/>
      <c r="Y73" s="72"/>
      <c r="Z73" s="72"/>
      <c r="AA73" s="72"/>
      <c r="AB73" s="72"/>
      <c r="AC73" s="72"/>
      <c r="AD73" s="72"/>
      <c r="AE73" s="72"/>
      <c r="AF73" s="72"/>
      <c r="AG73" s="72"/>
      <c r="AH73" s="77">
        <f t="shared" si="19"/>
        <v>0</v>
      </c>
    </row>
    <row r="74" spans="1:50" outlineLevel="1">
      <c r="B74" s="70" t="s">
        <v>131</v>
      </c>
      <c r="C74" s="72"/>
      <c r="D74" s="72"/>
      <c r="E74" s="72"/>
      <c r="F74" s="72"/>
      <c r="G74" s="72"/>
      <c r="H74" s="72"/>
      <c r="I74" s="72"/>
      <c r="J74" s="72"/>
      <c r="K74" s="72"/>
      <c r="L74" s="72"/>
      <c r="M74" s="72"/>
      <c r="N74" s="72"/>
      <c r="O74" s="72"/>
      <c r="P74" s="72"/>
      <c r="Q74" s="72"/>
      <c r="R74" s="72"/>
      <c r="S74" s="72"/>
      <c r="T74" s="72"/>
      <c r="U74" s="72"/>
      <c r="V74" s="72"/>
      <c r="W74" s="72"/>
      <c r="X74" s="72"/>
      <c r="Y74" s="72"/>
      <c r="Z74" s="72"/>
      <c r="AA74" s="72"/>
      <c r="AB74" s="72"/>
      <c r="AC74" s="72"/>
      <c r="AD74" s="72"/>
      <c r="AE74" s="72"/>
      <c r="AF74" s="72"/>
      <c r="AG74" s="72"/>
      <c r="AH74" s="77">
        <f t="shared" si="19"/>
        <v>0</v>
      </c>
    </row>
    <row r="75" spans="1:50" outlineLevel="1">
      <c r="B75" s="70" t="s">
        <v>16</v>
      </c>
      <c r="C75" s="72"/>
      <c r="D75" s="72"/>
      <c r="E75" s="72"/>
      <c r="F75" s="72"/>
      <c r="G75" s="72"/>
      <c r="H75" s="72"/>
      <c r="I75" s="72"/>
      <c r="J75" s="72"/>
      <c r="K75" s="72"/>
      <c r="L75" s="72"/>
      <c r="M75" s="72"/>
      <c r="N75" s="72"/>
      <c r="O75" s="72"/>
      <c r="P75" s="72"/>
      <c r="Q75" s="72"/>
      <c r="R75" s="72"/>
      <c r="S75" s="72"/>
      <c r="T75" s="72"/>
      <c r="U75" s="72"/>
      <c r="V75" s="72"/>
      <c r="W75" s="72"/>
      <c r="X75" s="72"/>
      <c r="Y75" s="72"/>
      <c r="Z75" s="72"/>
      <c r="AA75" s="72"/>
      <c r="AB75" s="72"/>
      <c r="AC75" s="72"/>
      <c r="AD75" s="72"/>
      <c r="AE75" s="72"/>
      <c r="AF75" s="72"/>
      <c r="AG75" s="72"/>
      <c r="AH75" s="77">
        <f t="shared" si="19"/>
        <v>0</v>
      </c>
    </row>
    <row r="76" spans="1:50">
      <c r="C76" s="58"/>
      <c r="D76" s="58"/>
      <c r="E76" s="58"/>
      <c r="F76" s="58"/>
      <c r="G76" s="58"/>
      <c r="H76" s="58"/>
      <c r="I76" s="58"/>
      <c r="J76" s="58"/>
      <c r="K76" s="58"/>
      <c r="L76" s="58"/>
      <c r="M76" s="58"/>
      <c r="N76" s="58"/>
      <c r="O76" s="58"/>
      <c r="P76" s="58"/>
      <c r="Q76" s="58"/>
      <c r="R76" s="58"/>
      <c r="S76" s="58"/>
      <c r="T76" s="58"/>
      <c r="U76" s="58"/>
      <c r="V76" s="58"/>
      <c r="W76" s="58"/>
      <c r="X76" s="58"/>
      <c r="Y76" s="58"/>
      <c r="Z76" s="58"/>
      <c r="AA76" s="58"/>
      <c r="AB76" s="58"/>
      <c r="AC76" s="58"/>
      <c r="AD76" s="58"/>
      <c r="AE76" s="58"/>
      <c r="AF76" s="58"/>
      <c r="AG76" s="58"/>
      <c r="AH76" s="58"/>
    </row>
    <row r="77" spans="1:50" s="65" customFormat="1">
      <c r="A77" s="1" t="s">
        <v>19</v>
      </c>
      <c r="B77" s="98"/>
      <c r="C77" s="76">
        <f t="shared" ref="C77:AG77" si="20">SUM(C78:C86)</f>
        <v>0</v>
      </c>
      <c r="D77" s="76">
        <f t="shared" si="20"/>
        <v>0</v>
      </c>
      <c r="E77" s="76">
        <f t="shared" si="20"/>
        <v>0</v>
      </c>
      <c r="F77" s="76">
        <f t="shared" si="20"/>
        <v>0</v>
      </c>
      <c r="G77" s="76">
        <f t="shared" si="20"/>
        <v>0</v>
      </c>
      <c r="H77" s="76">
        <f t="shared" si="20"/>
        <v>0</v>
      </c>
      <c r="I77" s="76">
        <f t="shared" si="20"/>
        <v>0</v>
      </c>
      <c r="J77" s="76">
        <f t="shared" si="20"/>
        <v>0</v>
      </c>
      <c r="K77" s="76">
        <f t="shared" si="20"/>
        <v>0</v>
      </c>
      <c r="L77" s="76">
        <f t="shared" si="20"/>
        <v>0</v>
      </c>
      <c r="M77" s="76">
        <f t="shared" si="20"/>
        <v>0</v>
      </c>
      <c r="N77" s="76">
        <f t="shared" si="20"/>
        <v>0</v>
      </c>
      <c r="O77" s="76">
        <f t="shared" si="20"/>
        <v>0</v>
      </c>
      <c r="P77" s="76">
        <f t="shared" si="20"/>
        <v>0</v>
      </c>
      <c r="Q77" s="76">
        <f t="shared" si="20"/>
        <v>0</v>
      </c>
      <c r="R77" s="76">
        <f t="shared" si="20"/>
        <v>0</v>
      </c>
      <c r="S77" s="76">
        <f t="shared" si="20"/>
        <v>0</v>
      </c>
      <c r="T77" s="76">
        <f t="shared" si="20"/>
        <v>0</v>
      </c>
      <c r="U77" s="76">
        <f t="shared" si="20"/>
        <v>0</v>
      </c>
      <c r="V77" s="76">
        <f t="shared" si="20"/>
        <v>0</v>
      </c>
      <c r="W77" s="76">
        <f t="shared" si="20"/>
        <v>0</v>
      </c>
      <c r="X77" s="76">
        <f t="shared" si="20"/>
        <v>0</v>
      </c>
      <c r="Y77" s="76">
        <f t="shared" si="20"/>
        <v>0</v>
      </c>
      <c r="Z77" s="76">
        <f t="shared" si="20"/>
        <v>0</v>
      </c>
      <c r="AA77" s="76">
        <f t="shared" si="20"/>
        <v>0</v>
      </c>
      <c r="AB77" s="76">
        <f t="shared" si="20"/>
        <v>0</v>
      </c>
      <c r="AC77" s="76">
        <f t="shared" si="20"/>
        <v>0</v>
      </c>
      <c r="AD77" s="76">
        <f t="shared" si="20"/>
        <v>0</v>
      </c>
      <c r="AE77" s="76">
        <f t="shared" si="20"/>
        <v>0</v>
      </c>
      <c r="AF77" s="76">
        <f t="shared" si="20"/>
        <v>0</v>
      </c>
      <c r="AG77" s="76">
        <f t="shared" si="20"/>
        <v>0</v>
      </c>
      <c r="AH77" s="76">
        <f>SUM(C77:AG77)</f>
        <v>0</v>
      </c>
      <c r="AI77" s="57"/>
      <c r="AJ77" s="57"/>
      <c r="AK77" s="57"/>
      <c r="AL77" s="57"/>
      <c r="AM77" s="57"/>
      <c r="AN77" s="57"/>
      <c r="AO77" s="57"/>
      <c r="AP77" s="57"/>
      <c r="AQ77" s="57"/>
      <c r="AR77" s="57"/>
      <c r="AS77" s="57"/>
      <c r="AT77" s="57"/>
      <c r="AU77" s="57"/>
      <c r="AV77" s="57"/>
      <c r="AW77" s="57"/>
      <c r="AX77" s="57"/>
    </row>
    <row r="78" spans="1:50" outlineLevel="1">
      <c r="B78" s="70" t="s">
        <v>81</v>
      </c>
      <c r="C78" s="72"/>
      <c r="D78" s="72"/>
      <c r="E78" s="72"/>
      <c r="F78" s="72"/>
      <c r="G78" s="72"/>
      <c r="H78" s="72"/>
      <c r="I78" s="72"/>
      <c r="J78" s="72"/>
      <c r="K78" s="72"/>
      <c r="L78" s="72"/>
      <c r="M78" s="72"/>
      <c r="N78" s="72"/>
      <c r="O78" s="72"/>
      <c r="P78" s="72"/>
      <c r="Q78" s="72"/>
      <c r="R78" s="72"/>
      <c r="S78" s="72"/>
      <c r="T78" s="72"/>
      <c r="U78" s="72"/>
      <c r="V78" s="72"/>
      <c r="W78" s="72"/>
      <c r="X78" s="72"/>
      <c r="Y78" s="72"/>
      <c r="Z78" s="72"/>
      <c r="AA78" s="72"/>
      <c r="AB78" s="72"/>
      <c r="AC78" s="72"/>
      <c r="AD78" s="72"/>
      <c r="AE78" s="72"/>
      <c r="AF78" s="72"/>
      <c r="AG78" s="72"/>
      <c r="AH78" s="77">
        <f>SUM(C78:AG78)</f>
        <v>0</v>
      </c>
    </row>
    <row r="79" spans="1:50" outlineLevel="1">
      <c r="B79" s="71" t="s">
        <v>82</v>
      </c>
      <c r="C79" s="72"/>
      <c r="D79" s="72"/>
      <c r="E79" s="72"/>
      <c r="F79" s="72"/>
      <c r="G79" s="72"/>
      <c r="H79" s="72"/>
      <c r="I79" s="72"/>
      <c r="J79" s="72"/>
      <c r="K79" s="72"/>
      <c r="L79" s="72"/>
      <c r="M79" s="72"/>
      <c r="N79" s="72"/>
      <c r="O79" s="72"/>
      <c r="P79" s="72"/>
      <c r="Q79" s="72"/>
      <c r="R79" s="72"/>
      <c r="S79" s="72"/>
      <c r="T79" s="72"/>
      <c r="U79" s="72"/>
      <c r="V79" s="72"/>
      <c r="W79" s="72"/>
      <c r="X79" s="72"/>
      <c r="Y79" s="72"/>
      <c r="Z79" s="72"/>
      <c r="AA79" s="72"/>
      <c r="AB79" s="72"/>
      <c r="AC79" s="72"/>
      <c r="AD79" s="72"/>
      <c r="AE79" s="72"/>
      <c r="AF79" s="72"/>
      <c r="AG79" s="72"/>
      <c r="AH79" s="77">
        <f t="shared" ref="AH79:AH86" si="21">SUM(C79:AG79)</f>
        <v>0</v>
      </c>
    </row>
    <row r="80" spans="1:50" outlineLevel="1">
      <c r="B80" s="71" t="s">
        <v>105</v>
      </c>
      <c r="C80" s="72"/>
      <c r="D80" s="72"/>
      <c r="E80" s="72"/>
      <c r="F80" s="72"/>
      <c r="G80" s="72"/>
      <c r="H80" s="72"/>
      <c r="I80" s="72"/>
      <c r="J80" s="72"/>
      <c r="K80" s="72"/>
      <c r="L80" s="72"/>
      <c r="M80" s="72"/>
      <c r="N80" s="72"/>
      <c r="O80" s="72"/>
      <c r="P80" s="72"/>
      <c r="Q80" s="72"/>
      <c r="R80" s="72"/>
      <c r="S80" s="72"/>
      <c r="T80" s="72"/>
      <c r="U80" s="72"/>
      <c r="V80" s="72"/>
      <c r="W80" s="72"/>
      <c r="X80" s="72"/>
      <c r="Y80" s="72"/>
      <c r="Z80" s="72"/>
      <c r="AA80" s="72"/>
      <c r="AB80" s="72"/>
      <c r="AC80" s="72"/>
      <c r="AD80" s="72"/>
      <c r="AE80" s="72"/>
      <c r="AF80" s="72"/>
      <c r="AG80" s="72"/>
      <c r="AH80" s="77">
        <f t="shared" si="21"/>
        <v>0</v>
      </c>
    </row>
    <row r="81" spans="1:50" outlineLevel="1">
      <c r="B81" s="71" t="s">
        <v>83</v>
      </c>
      <c r="C81" s="72"/>
      <c r="D81" s="72"/>
      <c r="E81" s="72"/>
      <c r="F81" s="72"/>
      <c r="G81" s="72"/>
      <c r="H81" s="72"/>
      <c r="I81" s="72"/>
      <c r="J81" s="72"/>
      <c r="K81" s="72"/>
      <c r="L81" s="72"/>
      <c r="M81" s="72"/>
      <c r="N81" s="72"/>
      <c r="O81" s="72"/>
      <c r="P81" s="72"/>
      <c r="Q81" s="72"/>
      <c r="R81" s="72"/>
      <c r="S81" s="72"/>
      <c r="T81" s="72"/>
      <c r="U81" s="72"/>
      <c r="V81" s="72"/>
      <c r="W81" s="72"/>
      <c r="X81" s="72"/>
      <c r="Y81" s="72"/>
      <c r="Z81" s="72"/>
      <c r="AA81" s="72"/>
      <c r="AB81" s="72"/>
      <c r="AC81" s="72"/>
      <c r="AD81" s="72"/>
      <c r="AE81" s="72"/>
      <c r="AF81" s="72"/>
      <c r="AG81" s="72"/>
      <c r="AH81" s="77">
        <f t="shared" si="21"/>
        <v>0</v>
      </c>
    </row>
    <row r="82" spans="1:50" outlineLevel="1">
      <c r="B82" s="71" t="s">
        <v>20</v>
      </c>
      <c r="C82" s="72"/>
      <c r="D82" s="72"/>
      <c r="E82" s="72"/>
      <c r="F82" s="72"/>
      <c r="G82" s="72"/>
      <c r="H82" s="72"/>
      <c r="I82" s="72"/>
      <c r="J82" s="72"/>
      <c r="K82" s="72"/>
      <c r="L82" s="72"/>
      <c r="M82" s="72"/>
      <c r="N82" s="72"/>
      <c r="O82" s="72"/>
      <c r="P82" s="72"/>
      <c r="Q82" s="72"/>
      <c r="R82" s="72"/>
      <c r="S82" s="72"/>
      <c r="T82" s="72"/>
      <c r="U82" s="72"/>
      <c r="V82" s="72"/>
      <c r="W82" s="72"/>
      <c r="X82" s="72"/>
      <c r="Y82" s="72"/>
      <c r="Z82" s="72"/>
      <c r="AA82" s="72"/>
      <c r="AB82" s="72"/>
      <c r="AC82" s="72"/>
      <c r="AD82" s="72"/>
      <c r="AE82" s="72"/>
      <c r="AF82" s="72"/>
      <c r="AG82" s="72"/>
      <c r="AH82" s="77">
        <f t="shared" si="21"/>
        <v>0</v>
      </c>
    </row>
    <row r="83" spans="1:50" outlineLevel="1">
      <c r="B83" s="71" t="s">
        <v>84</v>
      </c>
      <c r="C83" s="72"/>
      <c r="D83" s="72"/>
      <c r="E83" s="72"/>
      <c r="F83" s="72"/>
      <c r="G83" s="72"/>
      <c r="H83" s="72"/>
      <c r="I83" s="72"/>
      <c r="J83" s="72"/>
      <c r="K83" s="72"/>
      <c r="L83" s="72"/>
      <c r="M83" s="72"/>
      <c r="N83" s="72"/>
      <c r="O83" s="72"/>
      <c r="P83" s="72"/>
      <c r="Q83" s="72"/>
      <c r="R83" s="72"/>
      <c r="S83" s="72"/>
      <c r="T83" s="72"/>
      <c r="U83" s="72"/>
      <c r="V83" s="72"/>
      <c r="W83" s="72"/>
      <c r="X83" s="72"/>
      <c r="Y83" s="72"/>
      <c r="Z83" s="72"/>
      <c r="AA83" s="72"/>
      <c r="AB83" s="72"/>
      <c r="AC83" s="72"/>
      <c r="AD83" s="72"/>
      <c r="AE83" s="72"/>
      <c r="AF83" s="72"/>
      <c r="AG83" s="72"/>
      <c r="AH83" s="77">
        <f t="shared" si="21"/>
        <v>0</v>
      </c>
    </row>
    <row r="84" spans="1:50" outlineLevel="1">
      <c r="B84" s="70" t="s">
        <v>85</v>
      </c>
      <c r="C84" s="72"/>
      <c r="D84" s="72"/>
      <c r="E84" s="72"/>
      <c r="F84" s="72"/>
      <c r="G84" s="72"/>
      <c r="H84" s="72"/>
      <c r="I84" s="72"/>
      <c r="J84" s="72"/>
      <c r="K84" s="72"/>
      <c r="L84" s="72"/>
      <c r="M84" s="72"/>
      <c r="N84" s="72"/>
      <c r="O84" s="72"/>
      <c r="P84" s="72"/>
      <c r="Q84" s="72"/>
      <c r="R84" s="72"/>
      <c r="S84" s="72"/>
      <c r="T84" s="72"/>
      <c r="U84" s="72"/>
      <c r="V84" s="72"/>
      <c r="W84" s="72"/>
      <c r="X84" s="72"/>
      <c r="Y84" s="72"/>
      <c r="Z84" s="72"/>
      <c r="AA84" s="72"/>
      <c r="AB84" s="72"/>
      <c r="AC84" s="72"/>
      <c r="AD84" s="72"/>
      <c r="AE84" s="72"/>
      <c r="AF84" s="72"/>
      <c r="AG84" s="72"/>
      <c r="AH84" s="77">
        <f t="shared" si="21"/>
        <v>0</v>
      </c>
    </row>
    <row r="85" spans="1:50" outlineLevel="1">
      <c r="B85" s="70" t="s">
        <v>86</v>
      </c>
      <c r="C85" s="72"/>
      <c r="D85" s="72"/>
      <c r="E85" s="72"/>
      <c r="F85" s="72"/>
      <c r="G85" s="72"/>
      <c r="H85" s="72"/>
      <c r="I85" s="72"/>
      <c r="J85" s="72"/>
      <c r="K85" s="72"/>
      <c r="L85" s="72"/>
      <c r="M85" s="72"/>
      <c r="N85" s="72"/>
      <c r="O85" s="72"/>
      <c r="P85" s="72"/>
      <c r="Q85" s="72"/>
      <c r="R85" s="72"/>
      <c r="S85" s="72"/>
      <c r="T85" s="72"/>
      <c r="U85" s="72"/>
      <c r="V85" s="72"/>
      <c r="W85" s="72"/>
      <c r="X85" s="72"/>
      <c r="Y85" s="72"/>
      <c r="Z85" s="72"/>
      <c r="AA85" s="72"/>
      <c r="AB85" s="72"/>
      <c r="AC85" s="72"/>
      <c r="AD85" s="72"/>
      <c r="AE85" s="72"/>
      <c r="AF85" s="72"/>
      <c r="AG85" s="72"/>
      <c r="AH85" s="77">
        <f t="shared" si="21"/>
        <v>0</v>
      </c>
    </row>
    <row r="86" spans="1:50" outlineLevel="1">
      <c r="B86" s="70" t="s">
        <v>104</v>
      </c>
      <c r="C86" s="72"/>
      <c r="D86" s="72"/>
      <c r="E86" s="72"/>
      <c r="F86" s="72"/>
      <c r="G86" s="72"/>
      <c r="H86" s="72"/>
      <c r="I86" s="72"/>
      <c r="J86" s="72"/>
      <c r="K86" s="72"/>
      <c r="L86" s="72"/>
      <c r="M86" s="72"/>
      <c r="N86" s="72"/>
      <c r="O86" s="72"/>
      <c r="P86" s="72"/>
      <c r="Q86" s="72"/>
      <c r="R86" s="72"/>
      <c r="S86" s="72"/>
      <c r="T86" s="72"/>
      <c r="U86" s="72"/>
      <c r="V86" s="72"/>
      <c r="W86" s="72"/>
      <c r="X86" s="72"/>
      <c r="Y86" s="72"/>
      <c r="Z86" s="72"/>
      <c r="AA86" s="72"/>
      <c r="AB86" s="72"/>
      <c r="AC86" s="72"/>
      <c r="AD86" s="72"/>
      <c r="AE86" s="72"/>
      <c r="AF86" s="72"/>
      <c r="AG86" s="72"/>
      <c r="AH86" s="77">
        <f t="shared" si="21"/>
        <v>0</v>
      </c>
    </row>
    <row r="88" spans="1:50" s="65" customFormat="1">
      <c r="A88" s="1" t="s">
        <v>87</v>
      </c>
      <c r="B88" s="98"/>
      <c r="C88" s="76">
        <f t="shared" ref="C88:AG88" si="22">SUM(C89:C95)</f>
        <v>0</v>
      </c>
      <c r="D88" s="76">
        <f t="shared" si="22"/>
        <v>0</v>
      </c>
      <c r="E88" s="76">
        <f t="shared" si="22"/>
        <v>0</v>
      </c>
      <c r="F88" s="76">
        <f t="shared" si="22"/>
        <v>0</v>
      </c>
      <c r="G88" s="76">
        <f t="shared" si="22"/>
        <v>0</v>
      </c>
      <c r="H88" s="76">
        <f t="shared" si="22"/>
        <v>0</v>
      </c>
      <c r="I88" s="76">
        <f t="shared" si="22"/>
        <v>0</v>
      </c>
      <c r="J88" s="76">
        <f t="shared" si="22"/>
        <v>0</v>
      </c>
      <c r="K88" s="76">
        <f t="shared" si="22"/>
        <v>0</v>
      </c>
      <c r="L88" s="76">
        <f t="shared" si="22"/>
        <v>0</v>
      </c>
      <c r="M88" s="76">
        <f t="shared" si="22"/>
        <v>0</v>
      </c>
      <c r="N88" s="76">
        <f t="shared" si="22"/>
        <v>0</v>
      </c>
      <c r="O88" s="76">
        <f t="shared" si="22"/>
        <v>0</v>
      </c>
      <c r="P88" s="76">
        <f t="shared" si="22"/>
        <v>0</v>
      </c>
      <c r="Q88" s="76">
        <f t="shared" si="22"/>
        <v>0</v>
      </c>
      <c r="R88" s="76">
        <f t="shared" si="22"/>
        <v>0</v>
      </c>
      <c r="S88" s="76">
        <f t="shared" si="22"/>
        <v>0</v>
      </c>
      <c r="T88" s="76">
        <f t="shared" si="22"/>
        <v>0</v>
      </c>
      <c r="U88" s="76">
        <f t="shared" si="22"/>
        <v>0</v>
      </c>
      <c r="V88" s="76">
        <f t="shared" si="22"/>
        <v>0</v>
      </c>
      <c r="W88" s="76">
        <f t="shared" si="22"/>
        <v>0</v>
      </c>
      <c r="X88" s="76">
        <f t="shared" si="22"/>
        <v>0</v>
      </c>
      <c r="Y88" s="76">
        <f t="shared" si="22"/>
        <v>0</v>
      </c>
      <c r="Z88" s="76">
        <f t="shared" si="22"/>
        <v>0</v>
      </c>
      <c r="AA88" s="76">
        <f t="shared" si="22"/>
        <v>0</v>
      </c>
      <c r="AB88" s="76">
        <f t="shared" si="22"/>
        <v>0</v>
      </c>
      <c r="AC88" s="76">
        <f t="shared" si="22"/>
        <v>0</v>
      </c>
      <c r="AD88" s="76">
        <f t="shared" si="22"/>
        <v>0</v>
      </c>
      <c r="AE88" s="76">
        <f t="shared" si="22"/>
        <v>0</v>
      </c>
      <c r="AF88" s="76">
        <f t="shared" si="22"/>
        <v>0</v>
      </c>
      <c r="AG88" s="76">
        <f t="shared" si="22"/>
        <v>0</v>
      </c>
      <c r="AH88" s="76">
        <f t="shared" ref="AH88:AH95" si="23">SUM(C88:AG88)</f>
        <v>0</v>
      </c>
      <c r="AI88" s="57"/>
      <c r="AJ88" s="57"/>
      <c r="AK88" s="57"/>
      <c r="AL88" s="57"/>
      <c r="AM88" s="57"/>
      <c r="AN88" s="57"/>
      <c r="AO88" s="57"/>
      <c r="AP88" s="57"/>
      <c r="AQ88" s="57"/>
      <c r="AR88" s="57"/>
      <c r="AS88" s="57"/>
      <c r="AT88" s="57"/>
      <c r="AU88" s="57"/>
      <c r="AV88" s="57"/>
      <c r="AW88" s="57"/>
      <c r="AX88" s="57"/>
    </row>
    <row r="89" spans="1:50" outlineLevel="1">
      <c r="B89" s="70" t="s">
        <v>132</v>
      </c>
      <c r="C89" s="72"/>
      <c r="D89" s="72"/>
      <c r="E89" s="72"/>
      <c r="F89" s="72"/>
      <c r="G89" s="72"/>
      <c r="H89" s="72"/>
      <c r="I89" s="72"/>
      <c r="J89" s="72"/>
      <c r="K89" s="72"/>
      <c r="L89" s="72"/>
      <c r="M89" s="72"/>
      <c r="N89" s="72"/>
      <c r="O89" s="72"/>
      <c r="P89" s="72"/>
      <c r="Q89" s="72"/>
      <c r="R89" s="72"/>
      <c r="S89" s="72"/>
      <c r="T89" s="72"/>
      <c r="U89" s="72"/>
      <c r="V89" s="72"/>
      <c r="W89" s="72"/>
      <c r="X89" s="72"/>
      <c r="Y89" s="72"/>
      <c r="Z89" s="72"/>
      <c r="AA89" s="72"/>
      <c r="AB89" s="72"/>
      <c r="AC89" s="72"/>
      <c r="AD89" s="72"/>
      <c r="AE89" s="72"/>
      <c r="AF89" s="72"/>
      <c r="AG89" s="72"/>
      <c r="AH89" s="77">
        <f t="shared" si="23"/>
        <v>0</v>
      </c>
    </row>
    <row r="90" spans="1:50" outlineLevel="1">
      <c r="B90" s="71" t="s">
        <v>133</v>
      </c>
      <c r="C90" s="72"/>
      <c r="D90" s="72"/>
      <c r="E90" s="72"/>
      <c r="F90" s="72"/>
      <c r="G90" s="72"/>
      <c r="H90" s="72"/>
      <c r="I90" s="72"/>
      <c r="J90" s="72"/>
      <c r="K90" s="72"/>
      <c r="L90" s="72"/>
      <c r="M90" s="72"/>
      <c r="N90" s="72"/>
      <c r="O90" s="72"/>
      <c r="P90" s="72"/>
      <c r="Q90" s="72"/>
      <c r="R90" s="72"/>
      <c r="S90" s="72"/>
      <c r="T90" s="72"/>
      <c r="U90" s="72"/>
      <c r="V90" s="72"/>
      <c r="W90" s="72"/>
      <c r="X90" s="72"/>
      <c r="Y90" s="72"/>
      <c r="Z90" s="72"/>
      <c r="AA90" s="72"/>
      <c r="AB90" s="72"/>
      <c r="AC90" s="72"/>
      <c r="AD90" s="72"/>
      <c r="AE90" s="72"/>
      <c r="AF90" s="72"/>
      <c r="AG90" s="72"/>
      <c r="AH90" s="77">
        <f t="shared" si="23"/>
        <v>0</v>
      </c>
    </row>
    <row r="91" spans="1:50" outlineLevel="1">
      <c r="B91" s="91" t="s">
        <v>90</v>
      </c>
      <c r="C91" s="72"/>
      <c r="D91" s="72"/>
      <c r="E91" s="72"/>
      <c r="F91" s="72"/>
      <c r="G91" s="72"/>
      <c r="H91" s="72"/>
      <c r="I91" s="72"/>
      <c r="J91" s="72"/>
      <c r="K91" s="72"/>
      <c r="L91" s="72"/>
      <c r="M91" s="72"/>
      <c r="N91" s="72"/>
      <c r="O91" s="72"/>
      <c r="P91" s="72"/>
      <c r="Q91" s="72"/>
      <c r="R91" s="72"/>
      <c r="S91" s="72"/>
      <c r="T91" s="72"/>
      <c r="U91" s="72"/>
      <c r="V91" s="72"/>
      <c r="W91" s="72"/>
      <c r="X91" s="72"/>
      <c r="Y91" s="72"/>
      <c r="Z91" s="72"/>
      <c r="AA91" s="72"/>
      <c r="AB91" s="72"/>
      <c r="AC91" s="72"/>
      <c r="AD91" s="72"/>
      <c r="AE91" s="72"/>
      <c r="AF91" s="72"/>
      <c r="AG91" s="72"/>
      <c r="AH91" s="77">
        <f t="shared" si="23"/>
        <v>0</v>
      </c>
    </row>
    <row r="92" spans="1:50" outlineLevel="1">
      <c r="B92" s="71" t="s">
        <v>88</v>
      </c>
      <c r="C92" s="72"/>
      <c r="D92" s="72"/>
      <c r="E92" s="72"/>
      <c r="F92" s="72"/>
      <c r="G92" s="72"/>
      <c r="H92" s="72"/>
      <c r="I92" s="72"/>
      <c r="J92" s="72"/>
      <c r="K92" s="72"/>
      <c r="L92" s="72"/>
      <c r="M92" s="72"/>
      <c r="N92" s="72"/>
      <c r="O92" s="72"/>
      <c r="P92" s="72"/>
      <c r="Q92" s="72"/>
      <c r="R92" s="72"/>
      <c r="S92" s="72"/>
      <c r="T92" s="72"/>
      <c r="U92" s="72"/>
      <c r="V92" s="72"/>
      <c r="W92" s="72"/>
      <c r="X92" s="72"/>
      <c r="Y92" s="72"/>
      <c r="Z92" s="72"/>
      <c r="AA92" s="72"/>
      <c r="AB92" s="72"/>
      <c r="AC92" s="72"/>
      <c r="AD92" s="72"/>
      <c r="AE92" s="72"/>
      <c r="AF92" s="72"/>
      <c r="AG92" s="72"/>
      <c r="AH92" s="77">
        <f t="shared" si="23"/>
        <v>0</v>
      </c>
    </row>
    <row r="93" spans="1:50" outlineLevel="1">
      <c r="B93" s="70" t="s">
        <v>134</v>
      </c>
      <c r="C93" s="72"/>
      <c r="D93" s="72"/>
      <c r="E93" s="72"/>
      <c r="F93" s="72"/>
      <c r="G93" s="72"/>
      <c r="H93" s="72"/>
      <c r="I93" s="72"/>
      <c r="J93" s="72"/>
      <c r="K93" s="72"/>
      <c r="L93" s="72"/>
      <c r="M93" s="72"/>
      <c r="N93" s="72"/>
      <c r="O93" s="72"/>
      <c r="P93" s="72"/>
      <c r="Q93" s="72"/>
      <c r="R93" s="72"/>
      <c r="S93" s="72"/>
      <c r="T93" s="72"/>
      <c r="U93" s="72"/>
      <c r="V93" s="72"/>
      <c r="W93" s="72"/>
      <c r="X93" s="72"/>
      <c r="Y93" s="72"/>
      <c r="Z93" s="72"/>
      <c r="AA93" s="72"/>
      <c r="AB93" s="72"/>
      <c r="AC93" s="72"/>
      <c r="AD93" s="72"/>
      <c r="AE93" s="72"/>
      <c r="AF93" s="72"/>
      <c r="AG93" s="72"/>
      <c r="AH93" s="77">
        <f t="shared" si="23"/>
        <v>0</v>
      </c>
    </row>
    <row r="94" spans="1:50" outlineLevel="1">
      <c r="B94" s="70" t="s">
        <v>89</v>
      </c>
      <c r="C94" s="72"/>
      <c r="D94" s="72"/>
      <c r="E94" s="72"/>
      <c r="F94" s="72"/>
      <c r="G94" s="72"/>
      <c r="H94" s="72"/>
      <c r="I94" s="72"/>
      <c r="J94" s="72"/>
      <c r="K94" s="72"/>
      <c r="L94" s="72"/>
      <c r="M94" s="72"/>
      <c r="N94" s="72"/>
      <c r="O94" s="72"/>
      <c r="P94" s="72"/>
      <c r="Q94" s="72"/>
      <c r="R94" s="72"/>
      <c r="S94" s="72"/>
      <c r="T94" s="72"/>
      <c r="U94" s="72"/>
      <c r="V94" s="72"/>
      <c r="W94" s="72"/>
      <c r="X94" s="72"/>
      <c r="Y94" s="72"/>
      <c r="Z94" s="72"/>
      <c r="AA94" s="72"/>
      <c r="AB94" s="72"/>
      <c r="AC94" s="72"/>
      <c r="AD94" s="72"/>
      <c r="AE94" s="72"/>
      <c r="AF94" s="72"/>
      <c r="AG94" s="72"/>
      <c r="AH94" s="77">
        <f t="shared" si="23"/>
        <v>0</v>
      </c>
    </row>
    <row r="95" spans="1:50" outlineLevel="1">
      <c r="B95" s="71" t="s">
        <v>16</v>
      </c>
      <c r="C95" s="72"/>
      <c r="D95" s="72"/>
      <c r="E95" s="72"/>
      <c r="F95" s="72"/>
      <c r="G95" s="72"/>
      <c r="H95" s="72"/>
      <c r="I95" s="72"/>
      <c r="J95" s="72"/>
      <c r="K95" s="72"/>
      <c r="L95" s="72"/>
      <c r="M95" s="72"/>
      <c r="N95" s="72"/>
      <c r="O95" s="72"/>
      <c r="P95" s="72"/>
      <c r="Q95" s="72"/>
      <c r="R95" s="72"/>
      <c r="S95" s="72"/>
      <c r="T95" s="72"/>
      <c r="U95" s="72"/>
      <c r="V95" s="72"/>
      <c r="W95" s="72"/>
      <c r="X95" s="72"/>
      <c r="Y95" s="72"/>
      <c r="Z95" s="72"/>
      <c r="AA95" s="72"/>
      <c r="AB95" s="72"/>
      <c r="AC95" s="72"/>
      <c r="AD95" s="72"/>
      <c r="AE95" s="72"/>
      <c r="AF95" s="72"/>
      <c r="AG95" s="72"/>
      <c r="AH95" s="77">
        <f t="shared" si="23"/>
        <v>0</v>
      </c>
    </row>
    <row r="96" spans="1:50" outlineLevel="1">
      <c r="B96" s="73"/>
      <c r="C96" s="74"/>
      <c r="D96" s="74"/>
      <c r="E96" s="74"/>
      <c r="F96" s="74"/>
      <c r="G96" s="74"/>
      <c r="H96" s="74"/>
      <c r="I96" s="74"/>
      <c r="J96" s="74"/>
      <c r="K96" s="74"/>
      <c r="L96" s="74"/>
      <c r="M96" s="74"/>
      <c r="N96" s="74"/>
      <c r="O96" s="74"/>
      <c r="P96" s="74"/>
      <c r="Q96" s="74"/>
      <c r="R96" s="74"/>
      <c r="S96" s="74"/>
      <c r="T96" s="74"/>
      <c r="U96" s="74"/>
      <c r="V96" s="74"/>
      <c r="W96" s="74"/>
      <c r="X96" s="74"/>
      <c r="Y96" s="74"/>
      <c r="Z96" s="74"/>
      <c r="AA96" s="74"/>
      <c r="AB96" s="74"/>
      <c r="AC96" s="74"/>
      <c r="AD96" s="74"/>
      <c r="AE96" s="74"/>
      <c r="AF96" s="74"/>
      <c r="AG96" s="74"/>
      <c r="AH96" s="75"/>
    </row>
    <row r="97" spans="1:50" s="65" customFormat="1">
      <c r="A97" s="1" t="s">
        <v>91</v>
      </c>
      <c r="B97" s="98"/>
      <c r="C97" s="76">
        <f t="shared" ref="C97:AG97" si="24">SUM(C98:C103)</f>
        <v>0</v>
      </c>
      <c r="D97" s="76">
        <f t="shared" si="24"/>
        <v>0</v>
      </c>
      <c r="E97" s="76">
        <f t="shared" si="24"/>
        <v>0</v>
      </c>
      <c r="F97" s="76">
        <f t="shared" si="24"/>
        <v>0</v>
      </c>
      <c r="G97" s="76">
        <f t="shared" si="24"/>
        <v>0</v>
      </c>
      <c r="H97" s="76">
        <f t="shared" si="24"/>
        <v>0</v>
      </c>
      <c r="I97" s="76">
        <f t="shared" si="24"/>
        <v>0</v>
      </c>
      <c r="J97" s="76">
        <f t="shared" si="24"/>
        <v>0</v>
      </c>
      <c r="K97" s="76">
        <f t="shared" si="24"/>
        <v>0</v>
      </c>
      <c r="L97" s="76">
        <f t="shared" si="24"/>
        <v>0</v>
      </c>
      <c r="M97" s="76">
        <f t="shared" si="24"/>
        <v>0</v>
      </c>
      <c r="N97" s="76">
        <f t="shared" si="24"/>
        <v>0</v>
      </c>
      <c r="O97" s="76">
        <f t="shared" si="24"/>
        <v>0</v>
      </c>
      <c r="P97" s="76">
        <f t="shared" si="24"/>
        <v>0</v>
      </c>
      <c r="Q97" s="76">
        <f t="shared" si="24"/>
        <v>0</v>
      </c>
      <c r="R97" s="76">
        <f t="shared" si="24"/>
        <v>0</v>
      </c>
      <c r="S97" s="76">
        <f t="shared" si="24"/>
        <v>0</v>
      </c>
      <c r="T97" s="76">
        <f t="shared" si="24"/>
        <v>0</v>
      </c>
      <c r="U97" s="76">
        <f t="shared" si="24"/>
        <v>0</v>
      </c>
      <c r="V97" s="76">
        <f t="shared" si="24"/>
        <v>0</v>
      </c>
      <c r="W97" s="76">
        <f t="shared" si="24"/>
        <v>0</v>
      </c>
      <c r="X97" s="76">
        <f t="shared" si="24"/>
        <v>0</v>
      </c>
      <c r="Y97" s="76">
        <f t="shared" si="24"/>
        <v>0</v>
      </c>
      <c r="Z97" s="76">
        <f t="shared" si="24"/>
        <v>0</v>
      </c>
      <c r="AA97" s="76">
        <f t="shared" si="24"/>
        <v>0</v>
      </c>
      <c r="AB97" s="76">
        <f t="shared" si="24"/>
        <v>0</v>
      </c>
      <c r="AC97" s="76">
        <f t="shared" si="24"/>
        <v>0</v>
      </c>
      <c r="AD97" s="76">
        <f t="shared" si="24"/>
        <v>0</v>
      </c>
      <c r="AE97" s="76">
        <f t="shared" si="24"/>
        <v>0</v>
      </c>
      <c r="AF97" s="76">
        <f t="shared" si="24"/>
        <v>0</v>
      </c>
      <c r="AG97" s="76">
        <f t="shared" si="24"/>
        <v>0</v>
      </c>
      <c r="AH97" s="76">
        <f t="shared" ref="AH97:AH103" si="25">SUM(C97:AG97)</f>
        <v>0</v>
      </c>
      <c r="AI97" s="57"/>
      <c r="AJ97" s="57"/>
      <c r="AK97" s="57"/>
      <c r="AL97" s="57"/>
      <c r="AM97" s="57"/>
      <c r="AN97" s="57"/>
      <c r="AO97" s="57"/>
      <c r="AP97" s="57"/>
      <c r="AQ97" s="57"/>
      <c r="AR97" s="57"/>
      <c r="AS97" s="57"/>
      <c r="AT97" s="57"/>
      <c r="AU97" s="57"/>
      <c r="AV97" s="57"/>
      <c r="AW97" s="57"/>
      <c r="AX97" s="57"/>
    </row>
    <row r="98" spans="1:50" outlineLevel="1">
      <c r="B98" s="70" t="s">
        <v>92</v>
      </c>
      <c r="C98" s="72"/>
      <c r="D98" s="72"/>
      <c r="E98" s="72"/>
      <c r="F98" s="72"/>
      <c r="G98" s="72"/>
      <c r="H98" s="72"/>
      <c r="I98" s="72"/>
      <c r="J98" s="72"/>
      <c r="K98" s="72"/>
      <c r="L98" s="72"/>
      <c r="M98" s="72"/>
      <c r="N98" s="72"/>
      <c r="O98" s="72"/>
      <c r="P98" s="72"/>
      <c r="Q98" s="72"/>
      <c r="R98" s="72"/>
      <c r="S98" s="72"/>
      <c r="T98" s="72"/>
      <c r="U98" s="72"/>
      <c r="V98" s="72"/>
      <c r="W98" s="72"/>
      <c r="X98" s="72"/>
      <c r="Y98" s="72"/>
      <c r="Z98" s="72"/>
      <c r="AA98" s="72"/>
      <c r="AB98" s="72"/>
      <c r="AC98" s="72"/>
      <c r="AD98" s="72"/>
      <c r="AE98" s="72"/>
      <c r="AF98" s="72"/>
      <c r="AG98" s="72"/>
      <c r="AH98" s="77">
        <f t="shared" si="25"/>
        <v>0</v>
      </c>
    </row>
    <row r="99" spans="1:50" outlineLevel="1">
      <c r="B99" s="71" t="s">
        <v>107</v>
      </c>
      <c r="C99" s="72"/>
      <c r="D99" s="72"/>
      <c r="E99" s="72"/>
      <c r="F99" s="72"/>
      <c r="G99" s="72"/>
      <c r="H99" s="72"/>
      <c r="I99" s="72"/>
      <c r="J99" s="72"/>
      <c r="K99" s="72"/>
      <c r="L99" s="72"/>
      <c r="M99" s="72"/>
      <c r="N99" s="72"/>
      <c r="O99" s="72"/>
      <c r="P99" s="72"/>
      <c r="Q99" s="72"/>
      <c r="R99" s="72"/>
      <c r="S99" s="72"/>
      <c r="T99" s="72"/>
      <c r="U99" s="72"/>
      <c r="V99" s="72"/>
      <c r="W99" s="72"/>
      <c r="X99" s="72"/>
      <c r="Y99" s="72"/>
      <c r="Z99" s="72"/>
      <c r="AA99" s="72"/>
      <c r="AB99" s="72"/>
      <c r="AC99" s="72"/>
      <c r="AD99" s="72"/>
      <c r="AE99" s="72"/>
      <c r="AF99" s="72"/>
      <c r="AG99" s="72"/>
      <c r="AH99" s="77">
        <f t="shared" si="25"/>
        <v>0</v>
      </c>
    </row>
    <row r="100" spans="1:50" outlineLevel="1">
      <c r="B100" s="71" t="s">
        <v>108</v>
      </c>
      <c r="C100" s="72"/>
      <c r="D100" s="72"/>
      <c r="E100" s="72"/>
      <c r="F100" s="72"/>
      <c r="G100" s="72"/>
      <c r="H100" s="72"/>
      <c r="I100" s="72"/>
      <c r="J100" s="72"/>
      <c r="K100" s="72"/>
      <c r="L100" s="72"/>
      <c r="M100" s="72"/>
      <c r="N100" s="72"/>
      <c r="O100" s="72"/>
      <c r="P100" s="72"/>
      <c r="Q100" s="72"/>
      <c r="R100" s="72"/>
      <c r="S100" s="72"/>
      <c r="T100" s="72"/>
      <c r="U100" s="72"/>
      <c r="V100" s="72"/>
      <c r="W100" s="72"/>
      <c r="X100" s="72"/>
      <c r="Y100" s="72"/>
      <c r="Z100" s="72"/>
      <c r="AA100" s="72"/>
      <c r="AB100" s="72"/>
      <c r="AC100" s="72"/>
      <c r="AD100" s="72"/>
      <c r="AE100" s="72"/>
      <c r="AF100" s="72"/>
      <c r="AG100" s="72"/>
      <c r="AH100" s="77">
        <f t="shared" si="25"/>
        <v>0</v>
      </c>
    </row>
    <row r="101" spans="1:50" outlineLevel="1">
      <c r="B101" s="91" t="s">
        <v>135</v>
      </c>
      <c r="C101" s="72"/>
      <c r="D101" s="72"/>
      <c r="E101" s="72"/>
      <c r="F101" s="72"/>
      <c r="G101" s="72"/>
      <c r="H101" s="72"/>
      <c r="I101" s="72"/>
      <c r="J101" s="72"/>
      <c r="K101" s="72"/>
      <c r="L101" s="72"/>
      <c r="M101" s="72"/>
      <c r="N101" s="72"/>
      <c r="O101" s="72"/>
      <c r="P101" s="72"/>
      <c r="Q101" s="72"/>
      <c r="R101" s="72"/>
      <c r="S101" s="72"/>
      <c r="T101" s="72"/>
      <c r="U101" s="72"/>
      <c r="V101" s="72"/>
      <c r="W101" s="72"/>
      <c r="X101" s="72"/>
      <c r="Y101" s="72"/>
      <c r="Z101" s="72"/>
      <c r="AA101" s="72"/>
      <c r="AB101" s="72"/>
      <c r="AC101" s="72"/>
      <c r="AD101" s="72"/>
      <c r="AE101" s="72"/>
      <c r="AF101" s="72"/>
      <c r="AG101" s="72"/>
      <c r="AH101" s="77">
        <f t="shared" si="25"/>
        <v>0</v>
      </c>
    </row>
    <row r="102" spans="1:50" outlineLevel="1">
      <c r="B102" s="70" t="s">
        <v>136</v>
      </c>
      <c r="C102" s="72"/>
      <c r="D102" s="72"/>
      <c r="E102" s="72"/>
      <c r="F102" s="72"/>
      <c r="G102" s="72"/>
      <c r="H102" s="72"/>
      <c r="I102" s="72"/>
      <c r="J102" s="72"/>
      <c r="K102" s="72"/>
      <c r="L102" s="72"/>
      <c r="M102" s="72"/>
      <c r="N102" s="72"/>
      <c r="O102" s="72"/>
      <c r="P102" s="72"/>
      <c r="Q102" s="72"/>
      <c r="R102" s="72"/>
      <c r="S102" s="72"/>
      <c r="T102" s="72"/>
      <c r="U102" s="72"/>
      <c r="V102" s="72"/>
      <c r="W102" s="72"/>
      <c r="X102" s="72"/>
      <c r="Y102" s="72"/>
      <c r="Z102" s="72"/>
      <c r="AA102" s="72"/>
      <c r="AB102" s="72"/>
      <c r="AC102" s="72"/>
      <c r="AD102" s="72"/>
      <c r="AE102" s="72"/>
      <c r="AF102" s="72"/>
      <c r="AG102" s="72"/>
      <c r="AH102" s="77">
        <f t="shared" si="25"/>
        <v>0</v>
      </c>
    </row>
    <row r="103" spans="1:50" outlineLevel="1">
      <c r="B103" s="71" t="s">
        <v>110</v>
      </c>
      <c r="C103" s="72"/>
      <c r="D103" s="72"/>
      <c r="E103" s="72"/>
      <c r="F103" s="72"/>
      <c r="G103" s="72"/>
      <c r="H103" s="72"/>
      <c r="I103" s="72"/>
      <c r="J103" s="72"/>
      <c r="K103" s="72"/>
      <c r="L103" s="72"/>
      <c r="M103" s="72"/>
      <c r="N103" s="72"/>
      <c r="O103" s="72"/>
      <c r="P103" s="72"/>
      <c r="Q103" s="72"/>
      <c r="R103" s="72"/>
      <c r="S103" s="72"/>
      <c r="T103" s="72"/>
      <c r="U103" s="72"/>
      <c r="V103" s="72"/>
      <c r="W103" s="72"/>
      <c r="X103" s="72"/>
      <c r="Y103" s="72"/>
      <c r="Z103" s="72"/>
      <c r="AA103" s="72"/>
      <c r="AB103" s="72"/>
      <c r="AC103" s="72"/>
      <c r="AD103" s="72"/>
      <c r="AE103" s="72"/>
      <c r="AF103" s="72"/>
      <c r="AG103" s="72"/>
      <c r="AH103" s="77">
        <f t="shared" si="25"/>
        <v>0</v>
      </c>
    </row>
    <row r="104" spans="1:50" outlineLevel="1">
      <c r="B104" s="73"/>
      <c r="C104" s="74"/>
      <c r="D104" s="74"/>
      <c r="E104" s="74"/>
      <c r="F104" s="74"/>
      <c r="G104" s="74"/>
      <c r="H104" s="74"/>
      <c r="I104" s="74"/>
      <c r="J104" s="74"/>
      <c r="K104" s="74"/>
      <c r="L104" s="74"/>
      <c r="M104" s="74"/>
      <c r="N104" s="74"/>
      <c r="O104" s="74"/>
      <c r="P104" s="74"/>
      <c r="Q104" s="74"/>
      <c r="R104" s="74"/>
      <c r="S104" s="74"/>
      <c r="T104" s="74"/>
      <c r="U104" s="74"/>
      <c r="V104" s="74"/>
      <c r="W104" s="74"/>
      <c r="X104" s="74"/>
      <c r="Y104" s="74"/>
      <c r="Z104" s="74"/>
      <c r="AA104" s="74"/>
      <c r="AB104" s="74"/>
      <c r="AC104" s="74"/>
      <c r="AD104" s="74"/>
      <c r="AE104" s="74"/>
      <c r="AF104" s="74"/>
      <c r="AG104" s="74"/>
      <c r="AH104" s="75"/>
    </row>
    <row r="105" spans="1:50" s="65" customFormat="1">
      <c r="A105" s="1" t="s">
        <v>116</v>
      </c>
      <c r="B105" s="98"/>
      <c r="C105" s="76">
        <f>SUM(C106:C109)</f>
        <v>0</v>
      </c>
      <c r="D105" s="76">
        <f t="shared" ref="D105:AG105" si="26">SUM(D106:D109)</f>
        <v>0</v>
      </c>
      <c r="E105" s="76">
        <f t="shared" si="26"/>
        <v>0</v>
      </c>
      <c r="F105" s="76">
        <f t="shared" si="26"/>
        <v>0</v>
      </c>
      <c r="G105" s="76">
        <f t="shared" si="26"/>
        <v>0</v>
      </c>
      <c r="H105" s="76">
        <f t="shared" si="26"/>
        <v>0</v>
      </c>
      <c r="I105" s="76">
        <f t="shared" si="26"/>
        <v>0</v>
      </c>
      <c r="J105" s="76">
        <f t="shared" si="26"/>
        <v>0</v>
      </c>
      <c r="K105" s="76">
        <f t="shared" si="26"/>
        <v>0</v>
      </c>
      <c r="L105" s="76">
        <f t="shared" si="26"/>
        <v>0</v>
      </c>
      <c r="M105" s="76">
        <f t="shared" si="26"/>
        <v>0</v>
      </c>
      <c r="N105" s="76">
        <f t="shared" si="26"/>
        <v>0</v>
      </c>
      <c r="O105" s="76">
        <f t="shared" si="26"/>
        <v>0</v>
      </c>
      <c r="P105" s="76">
        <f t="shared" si="26"/>
        <v>0</v>
      </c>
      <c r="Q105" s="76">
        <f t="shared" si="26"/>
        <v>0</v>
      </c>
      <c r="R105" s="76">
        <f t="shared" si="26"/>
        <v>0</v>
      </c>
      <c r="S105" s="76">
        <f t="shared" si="26"/>
        <v>0</v>
      </c>
      <c r="T105" s="76">
        <f t="shared" si="26"/>
        <v>0</v>
      </c>
      <c r="U105" s="76">
        <f t="shared" si="26"/>
        <v>0</v>
      </c>
      <c r="V105" s="76">
        <f t="shared" si="26"/>
        <v>0</v>
      </c>
      <c r="W105" s="76">
        <f t="shared" si="26"/>
        <v>0</v>
      </c>
      <c r="X105" s="76">
        <f t="shared" si="26"/>
        <v>0</v>
      </c>
      <c r="Y105" s="76">
        <f t="shared" si="26"/>
        <v>0</v>
      </c>
      <c r="Z105" s="76">
        <f t="shared" si="26"/>
        <v>0</v>
      </c>
      <c r="AA105" s="76">
        <f t="shared" si="26"/>
        <v>0</v>
      </c>
      <c r="AB105" s="76">
        <f t="shared" si="26"/>
        <v>0</v>
      </c>
      <c r="AC105" s="76">
        <f t="shared" si="26"/>
        <v>0</v>
      </c>
      <c r="AD105" s="76">
        <f t="shared" si="26"/>
        <v>0</v>
      </c>
      <c r="AE105" s="76">
        <f t="shared" si="26"/>
        <v>0</v>
      </c>
      <c r="AF105" s="76">
        <f t="shared" si="26"/>
        <v>0</v>
      </c>
      <c r="AG105" s="76">
        <f t="shared" si="26"/>
        <v>0</v>
      </c>
      <c r="AH105" s="76">
        <f t="shared" ref="AH105:AH109" si="27">SUM(C105:AG105)</f>
        <v>0</v>
      </c>
      <c r="AI105" s="57"/>
      <c r="AJ105" s="57"/>
      <c r="AK105" s="57"/>
      <c r="AL105" s="57"/>
      <c r="AM105" s="57"/>
      <c r="AN105" s="57"/>
      <c r="AO105" s="57"/>
      <c r="AP105" s="57"/>
      <c r="AQ105" s="57"/>
      <c r="AR105" s="57"/>
      <c r="AS105" s="57"/>
      <c r="AT105" s="57"/>
      <c r="AU105" s="57"/>
      <c r="AV105" s="57"/>
      <c r="AW105" s="57"/>
      <c r="AX105" s="57"/>
    </row>
    <row r="106" spans="1:50" outlineLevel="1">
      <c r="B106" s="70" t="s">
        <v>117</v>
      </c>
      <c r="C106" s="72"/>
      <c r="D106" s="72"/>
      <c r="E106" s="72"/>
      <c r="F106" s="72"/>
      <c r="G106" s="72"/>
      <c r="H106" s="72"/>
      <c r="I106" s="72"/>
      <c r="J106" s="72"/>
      <c r="K106" s="72"/>
      <c r="L106" s="72"/>
      <c r="M106" s="72"/>
      <c r="N106" s="72"/>
      <c r="O106" s="72"/>
      <c r="P106" s="72"/>
      <c r="Q106" s="72"/>
      <c r="R106" s="72"/>
      <c r="S106" s="72"/>
      <c r="T106" s="72"/>
      <c r="U106" s="72"/>
      <c r="V106" s="72"/>
      <c r="W106" s="72"/>
      <c r="X106" s="72"/>
      <c r="Y106" s="72"/>
      <c r="Z106" s="72"/>
      <c r="AA106" s="72"/>
      <c r="AB106" s="72"/>
      <c r="AC106" s="72"/>
      <c r="AD106" s="72"/>
      <c r="AE106" s="72"/>
      <c r="AF106" s="72"/>
      <c r="AG106" s="72"/>
      <c r="AH106" s="77">
        <f t="shared" si="27"/>
        <v>0</v>
      </c>
    </row>
    <row r="107" spans="1:50" outlineLevel="1">
      <c r="B107" s="71" t="s">
        <v>118</v>
      </c>
      <c r="C107" s="72"/>
      <c r="D107" s="72"/>
      <c r="E107" s="72"/>
      <c r="F107" s="72"/>
      <c r="G107" s="72"/>
      <c r="H107" s="72"/>
      <c r="I107" s="72"/>
      <c r="J107" s="72"/>
      <c r="K107" s="72"/>
      <c r="L107" s="72"/>
      <c r="M107" s="72"/>
      <c r="N107" s="72"/>
      <c r="O107" s="72"/>
      <c r="P107" s="72"/>
      <c r="Q107" s="72"/>
      <c r="R107" s="72"/>
      <c r="S107" s="72"/>
      <c r="T107" s="72"/>
      <c r="U107" s="72"/>
      <c r="V107" s="72"/>
      <c r="W107" s="72"/>
      <c r="X107" s="72"/>
      <c r="Y107" s="72"/>
      <c r="Z107" s="72"/>
      <c r="AA107" s="72"/>
      <c r="AB107" s="72"/>
      <c r="AC107" s="72"/>
      <c r="AD107" s="72"/>
      <c r="AE107" s="72"/>
      <c r="AF107" s="72"/>
      <c r="AG107" s="72"/>
      <c r="AH107" s="77">
        <f t="shared" si="27"/>
        <v>0</v>
      </c>
    </row>
    <row r="108" spans="1:50" outlineLevel="1">
      <c r="B108" s="71" t="s">
        <v>119</v>
      </c>
      <c r="C108" s="72"/>
      <c r="D108" s="72"/>
      <c r="E108" s="72"/>
      <c r="F108" s="72"/>
      <c r="G108" s="72"/>
      <c r="H108" s="72"/>
      <c r="I108" s="72"/>
      <c r="J108" s="72"/>
      <c r="K108" s="72"/>
      <c r="L108" s="72"/>
      <c r="M108" s="72"/>
      <c r="N108" s="72"/>
      <c r="O108" s="72"/>
      <c r="P108" s="72"/>
      <c r="Q108" s="72"/>
      <c r="R108" s="72"/>
      <c r="S108" s="72"/>
      <c r="T108" s="72"/>
      <c r="U108" s="72"/>
      <c r="V108" s="72"/>
      <c r="W108" s="72"/>
      <c r="X108" s="72"/>
      <c r="Y108" s="72"/>
      <c r="Z108" s="72"/>
      <c r="AA108" s="72"/>
      <c r="AB108" s="72"/>
      <c r="AC108" s="72"/>
      <c r="AD108" s="72"/>
      <c r="AE108" s="72"/>
      <c r="AF108" s="72"/>
      <c r="AG108" s="72"/>
      <c r="AH108" s="77">
        <f t="shared" si="27"/>
        <v>0</v>
      </c>
    </row>
    <row r="109" spans="1:50">
      <c r="B109" s="71" t="s">
        <v>137</v>
      </c>
      <c r="C109" s="72"/>
      <c r="D109" s="72"/>
      <c r="E109" s="72"/>
      <c r="F109" s="72"/>
      <c r="G109" s="72"/>
      <c r="H109" s="72"/>
      <c r="I109" s="72"/>
      <c r="J109" s="72"/>
      <c r="K109" s="72"/>
      <c r="L109" s="72"/>
      <c r="M109" s="72"/>
      <c r="N109" s="72"/>
      <c r="O109" s="72"/>
      <c r="P109" s="72"/>
      <c r="Q109" s="72"/>
      <c r="R109" s="72"/>
      <c r="S109" s="72"/>
      <c r="T109" s="72"/>
      <c r="U109" s="72"/>
      <c r="V109" s="72"/>
      <c r="W109" s="72"/>
      <c r="X109" s="72"/>
      <c r="Y109" s="72"/>
      <c r="Z109" s="72"/>
      <c r="AA109" s="72"/>
      <c r="AB109" s="72"/>
      <c r="AC109" s="72"/>
      <c r="AD109" s="72"/>
      <c r="AE109" s="72"/>
      <c r="AF109" s="72"/>
      <c r="AG109" s="72"/>
      <c r="AH109" s="77">
        <f t="shared" si="27"/>
        <v>0</v>
      </c>
    </row>
    <row r="110" spans="1:50">
      <c r="C110" s="66"/>
    </row>
    <row r="111" spans="1:50">
      <c r="C111" s="66"/>
    </row>
    <row r="112" spans="1:50">
      <c r="C112" s="66"/>
    </row>
    <row r="113" spans="3:3">
      <c r="C113" s="66"/>
    </row>
    <row r="114" spans="3:3">
      <c r="C114" s="66"/>
    </row>
    <row r="115" spans="3:3">
      <c r="C115" s="66"/>
    </row>
    <row r="116" spans="3:3">
      <c r="C116" s="66"/>
    </row>
    <row r="117" spans="3:3">
      <c r="C117" s="66"/>
    </row>
    <row r="118" spans="3:3">
      <c r="C118" s="66"/>
    </row>
    <row r="119" spans="3:3">
      <c r="C119" s="66"/>
    </row>
    <row r="120" spans="3:3">
      <c r="C120" s="66"/>
    </row>
    <row r="121" spans="3:3">
      <c r="C121" s="66"/>
    </row>
    <row r="122" spans="3:3">
      <c r="C122" s="66"/>
    </row>
    <row r="129" spans="2:3" ht="15.75">
      <c r="B129" s="66"/>
      <c r="C129" s="87"/>
    </row>
  </sheetData>
  <mergeCells count="12">
    <mergeCell ref="C2:AH2"/>
    <mergeCell ref="A10:B10"/>
    <mergeCell ref="A19:B19"/>
    <mergeCell ref="A31:B31"/>
    <mergeCell ref="A40:B40"/>
    <mergeCell ref="A97:B97"/>
    <mergeCell ref="A105:B105"/>
    <mergeCell ref="A51:B51"/>
    <mergeCell ref="A59:B59"/>
    <mergeCell ref="A67:B67"/>
    <mergeCell ref="A77:B77"/>
    <mergeCell ref="A88:B88"/>
  </mergeCells>
  <phoneticPr fontId="6" type="noConversion"/>
  <printOptions horizontalCentered="1"/>
  <pageMargins left="0.78740157480314965" right="0.78740157480314965" top="0.78740157480314965" bottom="0.78740157480314965" header="0.51181102362204722" footer="0.51181102362204722"/>
  <pageSetup scale="75" orientation="landscape" horizontalDpi="360" verticalDpi="36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transitionEvaluation="1"/>
  <dimension ref="A1:AK89"/>
  <sheetViews>
    <sheetView showGridLines="0" showRowColHeaders="0" topLeftCell="A20" workbookViewId="0">
      <pane ySplit="1" topLeftCell="A21" activePane="bottomLeft" state="frozenSplit"/>
      <selection activeCell="A20" sqref="A20"/>
      <selection pane="bottomLeft" activeCell="T44" sqref="T44"/>
    </sheetView>
  </sheetViews>
  <sheetFormatPr defaultColWidth="5.7109375" defaultRowHeight="12.75"/>
  <cols>
    <col min="1" max="24" width="3.7109375" style="5" customWidth="1"/>
    <col min="25" max="25" width="13" style="5" hidden="1" customWidth="1"/>
    <col min="26" max="30" width="0" style="5" hidden="1" customWidth="1"/>
    <col min="31" max="31" width="8.42578125" style="5" hidden="1" customWidth="1"/>
    <col min="32" max="33" width="0" style="5" hidden="1" customWidth="1"/>
    <col min="34" max="16384" width="5.7109375" style="5"/>
  </cols>
  <sheetData>
    <row r="1" spans="1:37" s="4" customFormat="1" ht="17.100000000000001" customHeight="1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AH1" s="5"/>
      <c r="AI1" s="5"/>
      <c r="AJ1" s="5"/>
      <c r="AK1" s="5"/>
    </row>
    <row r="2" spans="1:37" s="4" customFormat="1" ht="14.1" customHeight="1">
      <c r="A2" s="6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AH2" s="5"/>
      <c r="AI2" s="5"/>
      <c r="AJ2" s="5"/>
      <c r="AK2" s="5"/>
    </row>
    <row r="3" spans="1:37" ht="14.1" customHeight="1"/>
    <row r="4" spans="1:37" ht="14.1" customHeight="1">
      <c r="A4" s="7"/>
    </row>
    <row r="5" spans="1:37" ht="14.1" customHeight="1"/>
    <row r="6" spans="1:37" ht="12.75" customHeight="1">
      <c r="A6" s="7"/>
    </row>
    <row r="7" spans="1:37" ht="12.75" customHeight="1">
      <c r="A7" s="7"/>
    </row>
    <row r="8" spans="1:37" ht="12.75" customHeight="1"/>
    <row r="9" spans="1:37" ht="12.75" customHeight="1">
      <c r="A9" s="7"/>
    </row>
    <row r="10" spans="1:37" ht="12.75" customHeight="1">
      <c r="A10" s="7"/>
    </row>
    <row r="11" spans="1:37" ht="12.75" customHeight="1">
      <c r="A11" s="7"/>
    </row>
    <row r="12" spans="1:37" ht="12.75" customHeight="1">
      <c r="A12" s="7"/>
    </row>
    <row r="13" spans="1:37" ht="12.75" customHeight="1"/>
    <row r="14" spans="1:37" ht="12.75" customHeight="1">
      <c r="A14" s="7"/>
    </row>
    <row r="15" spans="1:37" ht="12.75" customHeight="1">
      <c r="A15" s="7"/>
    </row>
    <row r="16" spans="1:37" ht="12.75" customHeight="1"/>
    <row r="17" spans="1:23" ht="12.75" customHeight="1"/>
    <row r="18" spans="1:23" ht="12.75" customHeight="1"/>
    <row r="19" spans="1:23" ht="14.1" customHeight="1">
      <c r="A19" s="8"/>
      <c r="B19" s="3"/>
      <c r="C19" s="3"/>
      <c r="D19" s="3"/>
      <c r="E19" s="9"/>
    </row>
    <row r="20" spans="1:23" ht="0.75" customHeight="1"/>
    <row r="21" spans="1:23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1" t="s">
        <v>1</v>
      </c>
      <c r="N21" s="10"/>
      <c r="O21" s="12">
        <v>2017</v>
      </c>
      <c r="P21" s="13"/>
      <c r="Q21" s="10"/>
      <c r="R21" s="10"/>
      <c r="S21" s="10"/>
      <c r="T21" s="10"/>
      <c r="U21" s="10"/>
      <c r="V21" s="10"/>
      <c r="W21" s="10"/>
    </row>
    <row r="24" spans="1:23" ht="30">
      <c r="K24" s="14" t="str">
        <f>FIXED(O21+IF(O21&gt;199,0,1900),0,TRUE)</f>
        <v>2017</v>
      </c>
    </row>
    <row r="26" spans="1:23" ht="18.75" customHeight="1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</row>
    <row r="28" spans="1:23" ht="13.5" thickBot="1"/>
    <row r="29" spans="1:23">
      <c r="A29" s="16" t="s">
        <v>26</v>
      </c>
      <c r="B29" s="17"/>
      <c r="C29" s="18"/>
      <c r="D29" s="17"/>
      <c r="E29" s="17"/>
      <c r="F29" s="17"/>
      <c r="G29" s="19"/>
      <c r="H29" s="20"/>
      <c r="I29" s="16" t="s">
        <v>27</v>
      </c>
      <c r="J29" s="17"/>
      <c r="K29" s="18"/>
      <c r="L29" s="17"/>
      <c r="M29" s="17"/>
      <c r="N29" s="17"/>
      <c r="O29" s="19"/>
      <c r="P29" s="20"/>
      <c r="Q29" s="16" t="s">
        <v>28</v>
      </c>
      <c r="R29" s="17"/>
      <c r="S29" s="18"/>
      <c r="T29" s="17"/>
      <c r="U29" s="17"/>
      <c r="V29" s="17"/>
      <c r="W29" s="19"/>
    </row>
    <row r="30" spans="1:23" ht="14.1" customHeight="1" thickBot="1">
      <c r="A30" s="21" t="s">
        <v>29</v>
      </c>
      <c r="B30" s="22" t="s">
        <v>30</v>
      </c>
      <c r="C30" s="22" t="s">
        <v>31</v>
      </c>
      <c r="D30" s="22" t="s">
        <v>32</v>
      </c>
      <c r="E30" s="22" t="s">
        <v>32</v>
      </c>
      <c r="F30" s="22" t="s">
        <v>30</v>
      </c>
      <c r="G30" s="23" t="s">
        <v>30</v>
      </c>
      <c r="I30" s="21" t="s">
        <v>29</v>
      </c>
      <c r="J30" s="22" t="s">
        <v>30</v>
      </c>
      <c r="K30" s="22" t="s">
        <v>31</v>
      </c>
      <c r="L30" s="22" t="s">
        <v>32</v>
      </c>
      <c r="M30" s="22" t="s">
        <v>32</v>
      </c>
      <c r="N30" s="22" t="s">
        <v>30</v>
      </c>
      <c r="O30" s="23" t="s">
        <v>30</v>
      </c>
      <c r="Q30" s="21" t="s">
        <v>29</v>
      </c>
      <c r="R30" s="22" t="s">
        <v>30</v>
      </c>
      <c r="S30" s="22" t="s">
        <v>31</v>
      </c>
      <c r="T30" s="22" t="s">
        <v>32</v>
      </c>
      <c r="U30" s="22" t="s">
        <v>32</v>
      </c>
      <c r="V30" s="22" t="s">
        <v>30</v>
      </c>
      <c r="W30" s="23" t="s">
        <v>30</v>
      </c>
    </row>
    <row r="31" spans="1:23" ht="14.1" customHeight="1">
      <c r="A31" s="24">
        <f>IF($AF$74=Z87,1,"")</f>
        <v>1</v>
      </c>
      <c r="B31" s="25">
        <f t="shared" ref="B31:G31" si="0">IF(OR($AF$74=AA87,A31&gt;=1),1+A31,"")</f>
        <v>2</v>
      </c>
      <c r="C31" s="25">
        <f t="shared" si="0"/>
        <v>3</v>
      </c>
      <c r="D31" s="25">
        <f t="shared" si="0"/>
        <v>4</v>
      </c>
      <c r="E31" s="25">
        <f t="shared" si="0"/>
        <v>5</v>
      </c>
      <c r="F31" s="25">
        <f t="shared" si="0"/>
        <v>6</v>
      </c>
      <c r="G31" s="26">
        <f t="shared" si="0"/>
        <v>7</v>
      </c>
      <c r="I31" s="24" t="str">
        <f>IF($AF$75=Z87,1,"")</f>
        <v/>
      </c>
      <c r="J31" s="25" t="str">
        <f t="shared" ref="J31:O31" si="1">IF(OR($AF$75=AA87,I31&gt;=1),1+I31,"")</f>
        <v/>
      </c>
      <c r="K31" s="25" t="str">
        <f t="shared" si="1"/>
        <v/>
      </c>
      <c r="L31" s="25">
        <f t="shared" si="1"/>
        <v>1</v>
      </c>
      <c r="M31" s="25">
        <f t="shared" si="1"/>
        <v>2</v>
      </c>
      <c r="N31" s="25">
        <f t="shared" si="1"/>
        <v>3</v>
      </c>
      <c r="O31" s="26">
        <f t="shared" si="1"/>
        <v>4</v>
      </c>
      <c r="Q31" s="24" t="str">
        <f>IF($AF$76=Z87,1,"")</f>
        <v/>
      </c>
      <c r="R31" s="25" t="str">
        <f t="shared" ref="R31:W31" si="2">IF(OR($AF$76=AA87,Q31&gt;=1),1+Q31,"")</f>
        <v/>
      </c>
      <c r="S31" s="25" t="str">
        <f t="shared" si="2"/>
        <v/>
      </c>
      <c r="T31" s="25">
        <f t="shared" si="2"/>
        <v>1</v>
      </c>
      <c r="U31" s="25">
        <f t="shared" si="2"/>
        <v>2</v>
      </c>
      <c r="V31" s="25">
        <f t="shared" si="2"/>
        <v>3</v>
      </c>
      <c r="W31" s="26">
        <f t="shared" si="2"/>
        <v>4</v>
      </c>
    </row>
    <row r="32" spans="1:23" ht="14.1" customHeight="1">
      <c r="A32" s="27">
        <f>1+G31</f>
        <v>8</v>
      </c>
      <c r="B32" s="28">
        <f t="shared" ref="B32:F34" si="3">1+A32</f>
        <v>9</v>
      </c>
      <c r="C32" s="28">
        <f t="shared" si="3"/>
        <v>10</v>
      </c>
      <c r="D32" s="28">
        <f t="shared" si="3"/>
        <v>11</v>
      </c>
      <c r="E32" s="28">
        <f t="shared" si="3"/>
        <v>12</v>
      </c>
      <c r="F32" s="28">
        <f t="shared" si="3"/>
        <v>13</v>
      </c>
      <c r="G32" s="29">
        <f>F32+1</f>
        <v>14</v>
      </c>
      <c r="I32" s="27">
        <f>1+O31</f>
        <v>5</v>
      </c>
      <c r="J32" s="28">
        <f t="shared" ref="J32:N34" si="4">1+I32</f>
        <v>6</v>
      </c>
      <c r="K32" s="28">
        <f t="shared" si="4"/>
        <v>7</v>
      </c>
      <c r="L32" s="28">
        <f t="shared" si="4"/>
        <v>8</v>
      </c>
      <c r="M32" s="28">
        <f t="shared" si="4"/>
        <v>9</v>
      </c>
      <c r="N32" s="28">
        <f t="shared" si="4"/>
        <v>10</v>
      </c>
      <c r="O32" s="29">
        <f>N32+1</f>
        <v>11</v>
      </c>
      <c r="Q32" s="27">
        <f>1+W31</f>
        <v>5</v>
      </c>
      <c r="R32" s="28">
        <f t="shared" ref="R32:V34" si="5">1+Q32</f>
        <v>6</v>
      </c>
      <c r="S32" s="28">
        <f t="shared" si="5"/>
        <v>7</v>
      </c>
      <c r="T32" s="28">
        <f t="shared" si="5"/>
        <v>8</v>
      </c>
      <c r="U32" s="28">
        <f t="shared" si="5"/>
        <v>9</v>
      </c>
      <c r="V32" s="28">
        <f t="shared" si="5"/>
        <v>10</v>
      </c>
      <c r="W32" s="29">
        <f>V32+1</f>
        <v>11</v>
      </c>
    </row>
    <row r="33" spans="1:23" ht="14.1" customHeight="1">
      <c r="A33" s="27">
        <f>1+G32</f>
        <v>15</v>
      </c>
      <c r="B33" s="28">
        <f t="shared" si="3"/>
        <v>16</v>
      </c>
      <c r="C33" s="28">
        <f t="shared" si="3"/>
        <v>17</v>
      </c>
      <c r="D33" s="28">
        <f t="shared" si="3"/>
        <v>18</v>
      </c>
      <c r="E33" s="28">
        <f t="shared" si="3"/>
        <v>19</v>
      </c>
      <c r="F33" s="28">
        <f t="shared" si="3"/>
        <v>20</v>
      </c>
      <c r="G33" s="29">
        <f>F33+1</f>
        <v>21</v>
      </c>
      <c r="I33" s="27">
        <f>1+O32</f>
        <v>12</v>
      </c>
      <c r="J33" s="28">
        <f t="shared" si="4"/>
        <v>13</v>
      </c>
      <c r="K33" s="28">
        <f t="shared" si="4"/>
        <v>14</v>
      </c>
      <c r="L33" s="28">
        <f t="shared" si="4"/>
        <v>15</v>
      </c>
      <c r="M33" s="28">
        <f t="shared" si="4"/>
        <v>16</v>
      </c>
      <c r="N33" s="28">
        <f t="shared" si="4"/>
        <v>17</v>
      </c>
      <c r="O33" s="29">
        <f>N33+1</f>
        <v>18</v>
      </c>
      <c r="Q33" s="27">
        <f>1+W32</f>
        <v>12</v>
      </c>
      <c r="R33" s="28">
        <f t="shared" si="5"/>
        <v>13</v>
      </c>
      <c r="S33" s="28">
        <f t="shared" si="5"/>
        <v>14</v>
      </c>
      <c r="T33" s="28">
        <f t="shared" si="5"/>
        <v>15</v>
      </c>
      <c r="U33" s="28">
        <f t="shared" si="5"/>
        <v>16</v>
      </c>
      <c r="V33" s="28">
        <f t="shared" si="5"/>
        <v>17</v>
      </c>
      <c r="W33" s="29">
        <f>V33+1</f>
        <v>18</v>
      </c>
    </row>
    <row r="34" spans="1:23" ht="14.1" customHeight="1">
      <c r="A34" s="27">
        <f>1+G33</f>
        <v>22</v>
      </c>
      <c r="B34" s="28">
        <f t="shared" si="3"/>
        <v>23</v>
      </c>
      <c r="C34" s="28">
        <f t="shared" si="3"/>
        <v>24</v>
      </c>
      <c r="D34" s="28">
        <f t="shared" si="3"/>
        <v>25</v>
      </c>
      <c r="E34" s="28">
        <f t="shared" si="3"/>
        <v>26</v>
      </c>
      <c r="F34" s="28">
        <f t="shared" si="3"/>
        <v>27</v>
      </c>
      <c r="G34" s="29">
        <f>1+F34</f>
        <v>28</v>
      </c>
      <c r="I34" s="27">
        <f>1+O33</f>
        <v>19</v>
      </c>
      <c r="J34" s="28">
        <f t="shared" si="4"/>
        <v>20</v>
      </c>
      <c r="K34" s="28">
        <f t="shared" si="4"/>
        <v>21</v>
      </c>
      <c r="L34" s="28">
        <f t="shared" si="4"/>
        <v>22</v>
      </c>
      <c r="M34" s="28">
        <f t="shared" si="4"/>
        <v>23</v>
      </c>
      <c r="N34" s="28">
        <f t="shared" si="4"/>
        <v>24</v>
      </c>
      <c r="O34" s="29">
        <f>1+N34</f>
        <v>25</v>
      </c>
      <c r="Q34" s="27">
        <f>1+W33</f>
        <v>19</v>
      </c>
      <c r="R34" s="28">
        <f t="shared" si="5"/>
        <v>20</v>
      </c>
      <c r="S34" s="28">
        <f t="shared" si="5"/>
        <v>21</v>
      </c>
      <c r="T34" s="28">
        <f t="shared" si="5"/>
        <v>22</v>
      </c>
      <c r="U34" s="28">
        <f t="shared" si="5"/>
        <v>23</v>
      </c>
      <c r="V34" s="28">
        <f t="shared" si="5"/>
        <v>24</v>
      </c>
      <c r="W34" s="29">
        <f>1+V34</f>
        <v>25</v>
      </c>
    </row>
    <row r="35" spans="1:23" ht="14.1" customHeight="1">
      <c r="A35" s="27">
        <f>IF((1+G34)&gt;=VLOOKUP($AA74+1,$Y$74:$Z$85,2),"",1+G34)</f>
        <v>29</v>
      </c>
      <c r="B35" s="28">
        <f>IF(OR(A35=0,MAXA(A35)&gt;=VLOOKUP($AA74+1,$Y$74:$Z$85,2)),"",1+A35)</f>
        <v>30</v>
      </c>
      <c r="C35" s="28">
        <f>IF(OR(B35=0,MAXA($A35:B35)&gt;=VLOOKUP($AA74+1,$Y$74:$Z$85,2)),"",1+B35)</f>
        <v>31</v>
      </c>
      <c r="D35" s="28" t="str">
        <f>IF(OR(C35=0,MAXA($A35:C35)&gt;=VLOOKUP($AA74+1,$Y$74:$Z$85,2)),"",1+C35)</f>
        <v/>
      </c>
      <c r="E35" s="28" t="str">
        <f>IF(OR(D35=0,MAXA($A35:D35)&gt;=VLOOKUP($AA74+1,$Y$74:$Z$85,2)),"",1+D35)</f>
        <v/>
      </c>
      <c r="F35" s="28" t="str">
        <f>IF(OR(E35=0,MAXA($A35:E35)&gt;=VLOOKUP($AA74+1,$Y$74:$Z$85,2)),"",1+E35)</f>
        <v/>
      </c>
      <c r="G35" s="29" t="str">
        <f>IF(OR(F35=0,MAXA($A35:F35)&gt;=VLOOKUP($AA74+1,$Y$74:$Z$85,2)),"",1+F35)</f>
        <v/>
      </c>
      <c r="I35" s="27">
        <f>IF((1+O34)&gt;VLOOKUP($AA75+1,$Y$74:$Z$85,2),"",1+O34)</f>
        <v>26</v>
      </c>
      <c r="J35" s="28">
        <f>IF(OR(I35=0,MAXA($H35:I35)&gt;=VLOOKUP($AA75+1,$Y$74:$Z$85,2)),"",1+I35)</f>
        <v>27</v>
      </c>
      <c r="K35" s="28">
        <f>IF(OR(J35=0,MAXA($H35:J35)&gt;=VLOOKUP($AA75+1,$Y$74:$Z$85,2)),"",1+J35)</f>
        <v>28</v>
      </c>
      <c r="L35" s="28" t="str">
        <f>IF(OR(K35=0,MAXA($H35:K35)&gt;=VLOOKUP($AA75+1,$Y$74:$Z$85,2)),"",1+K35)</f>
        <v/>
      </c>
      <c r="M35" s="28" t="str">
        <f>IF(OR(L35=0,MAXA($H35:L35)&gt;=VLOOKUP($AA75+1,$Y$74:$Z$85,2)),"",1+L35)</f>
        <v/>
      </c>
      <c r="N35" s="28" t="str">
        <f>IF(OR(M35=0,MAXA($H35:M35)&gt;=VLOOKUP($AA75+1,$Y$74:$Z$85,2)),"",1+M35)</f>
        <v/>
      </c>
      <c r="O35" s="29" t="str">
        <f>IF(OR(N35=0,MAXA($H35:N35)&gt;=VLOOKUP($AA75+1,$Y$74:$Z$85,2)),"",1+N35)</f>
        <v/>
      </c>
      <c r="Q35" s="27">
        <f>IF((1+W34)&gt;=VLOOKUP($AA76+1,$Y$74:$Z$85,2),"",1+W34)</f>
        <v>26</v>
      </c>
      <c r="R35" s="28">
        <f>IF(OR(Q35=0,MAXA(Q35)&gt;=VLOOKUP($AA76+1,$Y$74:$Z$85,2)),"",1+Q35)</f>
        <v>27</v>
      </c>
      <c r="S35" s="28">
        <f>IF(OR(R35=0,MAXA($Q35:R35)&gt;=VLOOKUP($AA76+1,$Y$74:$Z$85,2)),"",1+R35)</f>
        <v>28</v>
      </c>
      <c r="T35" s="28">
        <f>IF(OR(S35=0,MAXA($Q35:S35)&gt;=VLOOKUP($AA76+1,$Y$74:$Z$85,2)),"",1+S35)</f>
        <v>29</v>
      </c>
      <c r="U35" s="28">
        <f>IF(OR(T35=0,MAXA($Q35:T35)&gt;=VLOOKUP($AA76+1,$Y$74:$Z$85,2)),"",1+T35)</f>
        <v>30</v>
      </c>
      <c r="V35" s="28">
        <f>IF(OR(U35=0,MAXA($Q35:U35)&gt;=VLOOKUP($AA76+1,$Y$74:$Z$85,2)),"",1+U35)</f>
        <v>31</v>
      </c>
      <c r="W35" s="29" t="str">
        <f>IF(OR(V35=0,MAXA($Q35:V35)&gt;=VLOOKUP($AA76+1,$Y$74:$Z$85,2)),"",1+V35)</f>
        <v/>
      </c>
    </row>
    <row r="36" spans="1:23" ht="14.1" customHeight="1" thickBot="1">
      <c r="A36" s="30" t="str">
        <f>IF(OR(G35=0,(1+MAXA($A35:$G35))&gt;VLOOKUP($AA74+1,$Y$74:$Z$85,2)),"",1+G35)</f>
        <v/>
      </c>
      <c r="B36" s="31" t="str">
        <f>IF(OR(A35=0,(1+MAXA($A35:$G35))&gt;=VLOOKUP($AA74+1,$Y$74:$Z$85,2)),"",1+A36)</f>
        <v/>
      </c>
      <c r="C36" s="32"/>
      <c r="D36" s="32"/>
      <c r="E36" s="32"/>
      <c r="F36" s="32"/>
      <c r="G36" s="33"/>
      <c r="I36" s="34"/>
      <c r="J36" s="32"/>
      <c r="K36" s="32"/>
      <c r="L36" s="32"/>
      <c r="M36" s="32"/>
      <c r="N36" s="32"/>
      <c r="O36" s="33"/>
      <c r="Q36" s="30" t="str">
        <f>IF(OR(W35=0,(1+MAXA($Q35:$W35))&gt;VLOOKUP($AA76+1,$Y$74:$Z$85,2)),"",1+W35)</f>
        <v/>
      </c>
      <c r="R36" s="31" t="str">
        <f>IF(OR(Q35=0,(1+MAXA($Q35:$W35))&gt;=VLOOKUP($AA76+1,$Y$74:$Z$85,2)),"",1+Q36)</f>
        <v/>
      </c>
      <c r="S36" s="32"/>
      <c r="T36" s="32"/>
      <c r="U36" s="32"/>
      <c r="V36" s="32"/>
      <c r="W36" s="33"/>
    </row>
    <row r="37" spans="1:23" ht="15" customHeight="1"/>
    <row r="38" spans="1:23" ht="15" customHeight="1" thickBot="1"/>
    <row r="39" spans="1:23">
      <c r="A39" s="16" t="s">
        <v>33</v>
      </c>
      <c r="B39" s="17"/>
      <c r="C39" s="17"/>
      <c r="D39" s="18"/>
      <c r="E39" s="17"/>
      <c r="F39" s="17"/>
      <c r="G39" s="19"/>
      <c r="H39" s="20"/>
      <c r="I39" s="16" t="s">
        <v>34</v>
      </c>
      <c r="J39" s="17"/>
      <c r="K39" s="18"/>
      <c r="L39" s="18"/>
      <c r="M39" s="17"/>
      <c r="N39" s="17"/>
      <c r="O39" s="19"/>
      <c r="P39" s="20"/>
      <c r="Q39" s="16" t="s">
        <v>35</v>
      </c>
      <c r="R39" s="17"/>
      <c r="S39" s="18"/>
      <c r="T39" s="18"/>
      <c r="U39" s="17"/>
      <c r="V39" s="17"/>
      <c r="W39" s="19"/>
    </row>
    <row r="40" spans="1:23" ht="14.1" customHeight="1" thickBot="1">
      <c r="A40" s="21" t="s">
        <v>29</v>
      </c>
      <c r="B40" s="22" t="s">
        <v>30</v>
      </c>
      <c r="C40" s="22" t="s">
        <v>31</v>
      </c>
      <c r="D40" s="22" t="s">
        <v>32</v>
      </c>
      <c r="E40" s="22" t="s">
        <v>32</v>
      </c>
      <c r="F40" s="22" t="s">
        <v>30</v>
      </c>
      <c r="G40" s="23" t="s">
        <v>30</v>
      </c>
      <c r="I40" s="21" t="s">
        <v>29</v>
      </c>
      <c r="J40" s="22" t="s">
        <v>30</v>
      </c>
      <c r="K40" s="22" t="s">
        <v>31</v>
      </c>
      <c r="L40" s="22" t="s">
        <v>32</v>
      </c>
      <c r="M40" s="22" t="s">
        <v>32</v>
      </c>
      <c r="N40" s="22" t="s">
        <v>30</v>
      </c>
      <c r="O40" s="23" t="s">
        <v>30</v>
      </c>
      <c r="Q40" s="21" t="s">
        <v>29</v>
      </c>
      <c r="R40" s="22" t="s">
        <v>30</v>
      </c>
      <c r="S40" s="22" t="s">
        <v>31</v>
      </c>
      <c r="T40" s="22" t="s">
        <v>32</v>
      </c>
      <c r="U40" s="22" t="s">
        <v>32</v>
      </c>
      <c r="V40" s="22" t="s">
        <v>30</v>
      </c>
      <c r="W40" s="23" t="s">
        <v>30</v>
      </c>
    </row>
    <row r="41" spans="1:23" ht="14.1" customHeight="1">
      <c r="A41" s="24" t="str">
        <f>IF($AF$77=Z87,1,"")</f>
        <v/>
      </c>
      <c r="B41" s="25" t="str">
        <f t="shared" ref="B41:G41" si="6">IF(OR($AF$77=AA87,A41&gt;=1),1+A41,"")</f>
        <v/>
      </c>
      <c r="C41" s="25" t="str">
        <f t="shared" si="6"/>
        <v/>
      </c>
      <c r="D41" s="25" t="str">
        <f t="shared" si="6"/>
        <v/>
      </c>
      <c r="E41" s="25" t="str">
        <f t="shared" si="6"/>
        <v/>
      </c>
      <c r="F41" s="25" t="str">
        <f t="shared" si="6"/>
        <v/>
      </c>
      <c r="G41" s="26">
        <f t="shared" si="6"/>
        <v>1</v>
      </c>
      <c r="I41" s="24" t="str">
        <f>IF($AF$78=Z87,1,"")</f>
        <v/>
      </c>
      <c r="J41" s="25">
        <f t="shared" ref="J41:O41" si="7">IF(OR($AF$78=AA87,I41&gt;=1),1+I41,"")</f>
        <v>1</v>
      </c>
      <c r="K41" s="25">
        <f t="shared" si="7"/>
        <v>2</v>
      </c>
      <c r="L41" s="25">
        <f t="shared" si="7"/>
        <v>3</v>
      </c>
      <c r="M41" s="25">
        <f t="shared" si="7"/>
        <v>4</v>
      </c>
      <c r="N41" s="25">
        <f t="shared" si="7"/>
        <v>5</v>
      </c>
      <c r="O41" s="26">
        <f t="shared" si="7"/>
        <v>6</v>
      </c>
      <c r="Q41" s="24" t="str">
        <f>IF($AF$79=Z87,1,"")</f>
        <v/>
      </c>
      <c r="R41" s="25" t="str">
        <f t="shared" ref="R41:W41" si="8">IF(OR($AF$79=AA87,Q41&gt;=1),1+Q41,"")</f>
        <v/>
      </c>
      <c r="S41" s="25" t="str">
        <f t="shared" si="8"/>
        <v/>
      </c>
      <c r="T41" s="25" t="str">
        <f t="shared" si="8"/>
        <v/>
      </c>
      <c r="U41" s="25">
        <f t="shared" si="8"/>
        <v>1</v>
      </c>
      <c r="V41" s="25">
        <f t="shared" si="8"/>
        <v>2</v>
      </c>
      <c r="W41" s="26">
        <f t="shared" si="8"/>
        <v>3</v>
      </c>
    </row>
    <row r="42" spans="1:23" ht="14.1" customHeight="1">
      <c r="A42" s="27">
        <f>1+G41</f>
        <v>2</v>
      </c>
      <c r="B42" s="28">
        <f t="shared" ref="B42:F44" si="9">1+A42</f>
        <v>3</v>
      </c>
      <c r="C42" s="28">
        <f t="shared" si="9"/>
        <v>4</v>
      </c>
      <c r="D42" s="28">
        <f t="shared" si="9"/>
        <v>5</v>
      </c>
      <c r="E42" s="28">
        <f t="shared" si="9"/>
        <v>6</v>
      </c>
      <c r="F42" s="28">
        <f t="shared" si="9"/>
        <v>7</v>
      </c>
      <c r="G42" s="29">
        <f>F42+1</f>
        <v>8</v>
      </c>
      <c r="I42" s="27">
        <f>1+O41</f>
        <v>7</v>
      </c>
      <c r="J42" s="28">
        <f t="shared" ref="J42:N44" si="10">1+I42</f>
        <v>8</v>
      </c>
      <c r="K42" s="28">
        <f t="shared" si="10"/>
        <v>9</v>
      </c>
      <c r="L42" s="28">
        <f t="shared" si="10"/>
        <v>10</v>
      </c>
      <c r="M42" s="28">
        <f t="shared" si="10"/>
        <v>11</v>
      </c>
      <c r="N42" s="28">
        <f t="shared" si="10"/>
        <v>12</v>
      </c>
      <c r="O42" s="29">
        <f>N42+1</f>
        <v>13</v>
      </c>
      <c r="Q42" s="27">
        <f>1+W41</f>
        <v>4</v>
      </c>
      <c r="R42" s="28">
        <f t="shared" ref="R42:V44" si="11">1+Q42</f>
        <v>5</v>
      </c>
      <c r="S42" s="28">
        <f t="shared" si="11"/>
        <v>6</v>
      </c>
      <c r="T42" s="28">
        <f t="shared" si="11"/>
        <v>7</v>
      </c>
      <c r="U42" s="28">
        <f t="shared" si="11"/>
        <v>8</v>
      </c>
      <c r="V42" s="28">
        <f t="shared" si="11"/>
        <v>9</v>
      </c>
      <c r="W42" s="29">
        <f>V42+1</f>
        <v>10</v>
      </c>
    </row>
    <row r="43" spans="1:23" ht="14.1" customHeight="1">
      <c r="A43" s="27">
        <f>1+G42</f>
        <v>9</v>
      </c>
      <c r="B43" s="28">
        <f t="shared" si="9"/>
        <v>10</v>
      </c>
      <c r="C43" s="28">
        <f t="shared" si="9"/>
        <v>11</v>
      </c>
      <c r="D43" s="28">
        <f t="shared" si="9"/>
        <v>12</v>
      </c>
      <c r="E43" s="28">
        <f t="shared" si="9"/>
        <v>13</v>
      </c>
      <c r="F43" s="28">
        <f t="shared" si="9"/>
        <v>14</v>
      </c>
      <c r="G43" s="29">
        <f>F43+1</f>
        <v>15</v>
      </c>
      <c r="I43" s="27">
        <f>1+O42</f>
        <v>14</v>
      </c>
      <c r="J43" s="28">
        <f t="shared" si="10"/>
        <v>15</v>
      </c>
      <c r="K43" s="28">
        <f t="shared" si="10"/>
        <v>16</v>
      </c>
      <c r="L43" s="28">
        <f t="shared" si="10"/>
        <v>17</v>
      </c>
      <c r="M43" s="28">
        <f t="shared" si="10"/>
        <v>18</v>
      </c>
      <c r="N43" s="28">
        <f t="shared" si="10"/>
        <v>19</v>
      </c>
      <c r="O43" s="29">
        <f>N43+1</f>
        <v>20</v>
      </c>
      <c r="Q43" s="27">
        <f>1+W42</f>
        <v>11</v>
      </c>
      <c r="R43" s="28">
        <f t="shared" si="11"/>
        <v>12</v>
      </c>
      <c r="S43" s="28">
        <f t="shared" si="11"/>
        <v>13</v>
      </c>
      <c r="T43" s="28">
        <f t="shared" si="11"/>
        <v>14</v>
      </c>
      <c r="U43" s="28">
        <f t="shared" si="11"/>
        <v>15</v>
      </c>
      <c r="V43" s="28">
        <f t="shared" si="11"/>
        <v>16</v>
      </c>
      <c r="W43" s="29">
        <f>V43+1</f>
        <v>17</v>
      </c>
    </row>
    <row r="44" spans="1:23" ht="14.1" customHeight="1">
      <c r="A44" s="27">
        <f>1+G43</f>
        <v>16</v>
      </c>
      <c r="B44" s="28">
        <f t="shared" si="9"/>
        <v>17</v>
      </c>
      <c r="C44" s="28">
        <f t="shared" si="9"/>
        <v>18</v>
      </c>
      <c r="D44" s="28">
        <f t="shared" si="9"/>
        <v>19</v>
      </c>
      <c r="E44" s="28">
        <f t="shared" si="9"/>
        <v>20</v>
      </c>
      <c r="F44" s="28">
        <f t="shared" si="9"/>
        <v>21</v>
      </c>
      <c r="G44" s="29">
        <f>1+F44</f>
        <v>22</v>
      </c>
      <c r="I44" s="27">
        <f>1+O43</f>
        <v>21</v>
      </c>
      <c r="J44" s="28">
        <f t="shared" si="10"/>
        <v>22</v>
      </c>
      <c r="K44" s="28">
        <f t="shared" si="10"/>
        <v>23</v>
      </c>
      <c r="L44" s="28">
        <f t="shared" si="10"/>
        <v>24</v>
      </c>
      <c r="M44" s="28">
        <f t="shared" si="10"/>
        <v>25</v>
      </c>
      <c r="N44" s="28">
        <f t="shared" si="10"/>
        <v>26</v>
      </c>
      <c r="O44" s="29">
        <f>1+N44</f>
        <v>27</v>
      </c>
      <c r="Q44" s="27">
        <f>1+W43</f>
        <v>18</v>
      </c>
      <c r="R44" s="28">
        <f t="shared" si="11"/>
        <v>19</v>
      </c>
      <c r="S44" s="28">
        <f t="shared" si="11"/>
        <v>20</v>
      </c>
      <c r="T44" s="28">
        <f t="shared" si="11"/>
        <v>21</v>
      </c>
      <c r="U44" s="28">
        <f t="shared" si="11"/>
        <v>22</v>
      </c>
      <c r="V44" s="28">
        <f t="shared" si="11"/>
        <v>23</v>
      </c>
      <c r="W44" s="29">
        <f>1+V44</f>
        <v>24</v>
      </c>
    </row>
    <row r="45" spans="1:23" ht="14.1" customHeight="1">
      <c r="A45" s="27">
        <f>IF((1+G44)&gt;=VLOOKUP($AA$77+1,$Y$74:$Z$85,2),"",1+G44)</f>
        <v>23</v>
      </c>
      <c r="B45" s="28">
        <f>IF(OR(A45=0,MAXA(A45)&gt;=VLOOKUP($AA77+1,$Y$74:$Z$85,2)),"",1+A45)</f>
        <v>24</v>
      </c>
      <c r="C45" s="28">
        <f>IF(OR(B45=0,MAXA($A45:B45)&gt;=VLOOKUP($AA77+1,$Y$74:$Z$85,2)),"",1+B45)</f>
        <v>25</v>
      </c>
      <c r="D45" s="28">
        <f>IF(OR(C45=0,MAXA($A45:C45)&gt;=VLOOKUP($AA77+1,$Y$74:$Z$85,2)),"",1+C45)</f>
        <v>26</v>
      </c>
      <c r="E45" s="28">
        <f>IF(OR(D45=0,MAXA($A45:D45)&gt;=VLOOKUP($AA77+1,$Y$74:$Z$85,2)),"",1+D45)</f>
        <v>27</v>
      </c>
      <c r="F45" s="28">
        <f>IF(OR(E45=0,MAXA($A45:E45)&gt;=VLOOKUP($AA77+1,$Y$74:$Z$85,2)),"",1+E45)</f>
        <v>28</v>
      </c>
      <c r="G45" s="29">
        <f>IF(OR(F45=0,MAXA($A45:F45)&gt;=VLOOKUP($AA77+1,$Y$74:$Z$85,2)),"",1+F45)</f>
        <v>29</v>
      </c>
      <c r="I45" s="27">
        <f>IF((1+O44)&gt;=VLOOKUP($AA78+1,$Y$74:$Z$85,2),"",1+O44)</f>
        <v>28</v>
      </c>
      <c r="J45" s="28">
        <f>IF(OR(I45=0,MAXA($H45:I45)&gt;=VLOOKUP($AA78+1,$Y$74:$Z$85,2)),"",1+I45)</f>
        <v>29</v>
      </c>
      <c r="K45" s="28">
        <f>IF(OR(J45=0,MAXA($H45:J45)&gt;=VLOOKUP($AA78+1,$Y$74:$Z$85,2)),"",1+J45)</f>
        <v>30</v>
      </c>
      <c r="L45" s="28">
        <f>IF(OR(K45=0,MAXA($H45:K45)&gt;=VLOOKUP($AA78+1,$Y$74:$Z$85,2)),"",1+K45)</f>
        <v>31</v>
      </c>
      <c r="M45" s="28" t="str">
        <f>IF(OR(L45=0,MAXA($H45:L45)&gt;=VLOOKUP($AA78+1,$Y$74:$Z$85,2)),"",1+L45)</f>
        <v/>
      </c>
      <c r="N45" s="28" t="str">
        <f>IF(OR(M45=0,MAXA($H45:M45)&gt;=VLOOKUP($AA78+1,$Y$74:$Z$85,2)),"",1+M45)</f>
        <v/>
      </c>
      <c r="O45" s="29" t="str">
        <f>IF(OR(N45=0,MAXA($H45:N45)&gt;=VLOOKUP($AA78+1,$Y$74:$Z$85,2)),"",1+N45)</f>
        <v/>
      </c>
      <c r="Q45" s="27">
        <f>IF((1+W44)&gt;=VLOOKUP($AA79+1,$Y$74:$Z$85,2),"",1+W44)</f>
        <v>25</v>
      </c>
      <c r="R45" s="28">
        <f>IF(OR(Q45=0,MAXA(Q45)&gt;=VLOOKUP($AA79+1,$Y$74:$Z$85,2)),"",1+Q45)</f>
        <v>26</v>
      </c>
      <c r="S45" s="28">
        <f>IF(OR(R45=0,MAXA($Q45:R45)&gt;=VLOOKUP($AA79+1,$Y$74:$Z$85,2)),"",1+R45)</f>
        <v>27</v>
      </c>
      <c r="T45" s="28">
        <f>IF(OR(S45=0,MAXA($Q45:S45)&gt;=VLOOKUP($AA79+1,$Y$74:$Z$85,2)),"",1+S45)</f>
        <v>28</v>
      </c>
      <c r="U45" s="28">
        <f>IF(OR(T45=0,MAXA($Q45:T45)&gt;=VLOOKUP($AA79+1,$Y$74:$Z$85,2)),"",1+T45)</f>
        <v>29</v>
      </c>
      <c r="V45" s="28">
        <f>IF(OR(U45=0,MAXA($Q45:U45)&gt;=VLOOKUP($AA79+1,$Y$74:$Z$85,2)),"",1+U45)</f>
        <v>30</v>
      </c>
      <c r="W45" s="29" t="str">
        <f>IF(OR(V45=0,MAXA($Q45:V45)&gt;=VLOOKUP($AA79+1,$Y$74:$Z$85,2)),"",1+V45)</f>
        <v/>
      </c>
    </row>
    <row r="46" spans="1:23" ht="14.1" customHeight="1" thickBot="1">
      <c r="A46" s="30">
        <f>IF(OR(G45=0,(1+MAXA($A45:$G45))&gt;VLOOKUP($AA77+1,$Y$74:$Z$85,2)),"",1+G45)</f>
        <v>30</v>
      </c>
      <c r="B46" s="31" t="str">
        <f>IF(OR(A45=0,(1+MAXA($A45:$G45))&gt;=VLOOKUP($AA77+1,$Y$74:$Z$85,2)),"",1+A46)</f>
        <v/>
      </c>
      <c r="C46" s="32"/>
      <c r="D46" s="32"/>
      <c r="E46" s="32"/>
      <c r="F46" s="32"/>
      <c r="G46" s="33"/>
      <c r="I46" s="30" t="str">
        <f>IF(OR(O45=0,(1+MAXA($I45:$O45))&gt;VLOOKUP($AA78+1,$Y$74:$Z$85,2)),"",1+O45)</f>
        <v/>
      </c>
      <c r="J46" s="31" t="str">
        <f>IF(OR(I46=0,(1+MAXA($I45:$O45))&gt;=VLOOKUP(AA78+1,$Y$74:$Z$85,2)),"",1+I46)</f>
        <v/>
      </c>
      <c r="K46" s="32"/>
      <c r="L46" s="32"/>
      <c r="M46" s="32"/>
      <c r="N46" s="32"/>
      <c r="O46" s="33"/>
      <c r="Q46" s="30" t="str">
        <f>IF(OR(W45=0,(1+MAXA($Q45:$W45))&gt;VLOOKUP($AA79+1,$Y$74:$Z$85,2)),"",1+W45)</f>
        <v/>
      </c>
      <c r="R46" s="31" t="str">
        <f>IF(OR(Q45=0,(1+MAXA($Q45:$W45))&gt;=VLOOKUP($AA79+1,$Y$74:$Z$85,2)),"",1+Q46)</f>
        <v/>
      </c>
      <c r="S46" s="32"/>
      <c r="T46" s="32"/>
      <c r="U46" s="32"/>
      <c r="V46" s="32"/>
      <c r="W46" s="33"/>
    </row>
    <row r="47" spans="1:23" ht="15" customHeight="1"/>
    <row r="48" spans="1:23" ht="15" customHeight="1" thickBot="1"/>
    <row r="49" spans="1:23">
      <c r="A49" s="16" t="s">
        <v>36</v>
      </c>
      <c r="B49" s="17"/>
      <c r="C49" s="18"/>
      <c r="D49" s="18"/>
      <c r="E49" s="17"/>
      <c r="F49" s="17"/>
      <c r="G49" s="19"/>
      <c r="H49" s="20"/>
      <c r="I49" s="16" t="s">
        <v>37</v>
      </c>
      <c r="J49" s="17"/>
      <c r="K49" s="18"/>
      <c r="L49" s="17"/>
      <c r="M49" s="17"/>
      <c r="N49" s="17"/>
      <c r="O49" s="19"/>
      <c r="P49" s="20"/>
      <c r="Q49" s="16" t="s">
        <v>38</v>
      </c>
      <c r="R49" s="17"/>
      <c r="S49" s="18"/>
      <c r="T49" s="17"/>
      <c r="U49" s="17"/>
      <c r="V49" s="17"/>
      <c r="W49" s="19"/>
    </row>
    <row r="50" spans="1:23" ht="14.1" customHeight="1" thickBot="1">
      <c r="A50" s="21" t="s">
        <v>29</v>
      </c>
      <c r="B50" s="22" t="s">
        <v>30</v>
      </c>
      <c r="C50" s="22" t="s">
        <v>31</v>
      </c>
      <c r="D50" s="22" t="s">
        <v>32</v>
      </c>
      <c r="E50" s="22" t="s">
        <v>32</v>
      </c>
      <c r="F50" s="22" t="s">
        <v>30</v>
      </c>
      <c r="G50" s="23" t="s">
        <v>30</v>
      </c>
      <c r="I50" s="21" t="s">
        <v>29</v>
      </c>
      <c r="J50" s="22" t="s">
        <v>30</v>
      </c>
      <c r="K50" s="22" t="s">
        <v>31</v>
      </c>
      <c r="L50" s="22" t="s">
        <v>32</v>
      </c>
      <c r="M50" s="22" t="s">
        <v>32</v>
      </c>
      <c r="N50" s="22" t="s">
        <v>30</v>
      </c>
      <c r="O50" s="23" t="s">
        <v>30</v>
      </c>
      <c r="Q50" s="21" t="s">
        <v>29</v>
      </c>
      <c r="R50" s="22" t="s">
        <v>30</v>
      </c>
      <c r="S50" s="22" t="s">
        <v>31</v>
      </c>
      <c r="T50" s="22" t="s">
        <v>32</v>
      </c>
      <c r="U50" s="22" t="s">
        <v>32</v>
      </c>
      <c r="V50" s="22" t="s">
        <v>30</v>
      </c>
      <c r="W50" s="23" t="s">
        <v>30</v>
      </c>
    </row>
    <row r="51" spans="1:23" ht="14.1" customHeight="1">
      <c r="A51" s="24" t="str">
        <f>IF($AF$80=Z87,1,"")</f>
        <v/>
      </c>
      <c r="B51" s="25" t="str">
        <f t="shared" ref="B51:G51" si="12">IF(OR($AF$80=AA87,A51&gt;=1),1+A51,"")</f>
        <v/>
      </c>
      <c r="C51" s="25" t="str">
        <f t="shared" si="12"/>
        <v/>
      </c>
      <c r="D51" s="25" t="str">
        <f t="shared" si="12"/>
        <v/>
      </c>
      <c r="E51" s="25" t="str">
        <f t="shared" si="12"/>
        <v/>
      </c>
      <c r="F51" s="25" t="str">
        <f t="shared" si="12"/>
        <v/>
      </c>
      <c r="G51" s="26">
        <f t="shared" si="12"/>
        <v>1</v>
      </c>
      <c r="I51" s="24" t="str">
        <f>IF($AF$81=Z87,1,"")</f>
        <v/>
      </c>
      <c r="J51" s="25" t="str">
        <f t="shared" ref="J51:O51" si="13">IF(OR($AF$81=AA87,I51&gt;=1),1+I51,"")</f>
        <v/>
      </c>
      <c r="K51" s="25">
        <f t="shared" si="13"/>
        <v>1</v>
      </c>
      <c r="L51" s="25">
        <f t="shared" si="13"/>
        <v>2</v>
      </c>
      <c r="M51" s="25">
        <f t="shared" si="13"/>
        <v>3</v>
      </c>
      <c r="N51" s="25">
        <f t="shared" si="13"/>
        <v>4</v>
      </c>
      <c r="O51" s="26">
        <f t="shared" si="13"/>
        <v>5</v>
      </c>
      <c r="Q51" s="24" t="str">
        <f>IF($AF$82=Z87,1,"")</f>
        <v/>
      </c>
      <c r="R51" s="25" t="str">
        <f t="shared" ref="R51:W51" si="14">IF(OR($AF$82=AA87,Q51&gt;=1),1+Q51,"")</f>
        <v/>
      </c>
      <c r="S51" s="25" t="str">
        <f t="shared" si="14"/>
        <v/>
      </c>
      <c r="T51" s="25" t="str">
        <f t="shared" si="14"/>
        <v/>
      </c>
      <c r="U51" s="25" t="str">
        <f t="shared" si="14"/>
        <v/>
      </c>
      <c r="V51" s="25">
        <f t="shared" si="14"/>
        <v>1</v>
      </c>
      <c r="W51" s="26">
        <f t="shared" si="14"/>
        <v>2</v>
      </c>
    </row>
    <row r="52" spans="1:23" ht="14.1" customHeight="1">
      <c r="A52" s="27">
        <f>1+G51</f>
        <v>2</v>
      </c>
      <c r="B52" s="28">
        <f t="shared" ref="B52:F54" si="15">1+A52</f>
        <v>3</v>
      </c>
      <c r="C52" s="28">
        <f t="shared" si="15"/>
        <v>4</v>
      </c>
      <c r="D52" s="28">
        <f t="shared" si="15"/>
        <v>5</v>
      </c>
      <c r="E52" s="28">
        <f t="shared" si="15"/>
        <v>6</v>
      </c>
      <c r="F52" s="28">
        <f t="shared" si="15"/>
        <v>7</v>
      </c>
      <c r="G52" s="29">
        <f>F52+1</f>
        <v>8</v>
      </c>
      <c r="I52" s="27">
        <f>1+O51</f>
        <v>6</v>
      </c>
      <c r="J52" s="28">
        <f t="shared" ref="J52:N54" si="16">1+I52</f>
        <v>7</v>
      </c>
      <c r="K52" s="28">
        <f t="shared" si="16"/>
        <v>8</v>
      </c>
      <c r="L52" s="28">
        <f t="shared" si="16"/>
        <v>9</v>
      </c>
      <c r="M52" s="28">
        <f t="shared" si="16"/>
        <v>10</v>
      </c>
      <c r="N52" s="28">
        <f t="shared" si="16"/>
        <v>11</v>
      </c>
      <c r="O52" s="29">
        <f>N52+1</f>
        <v>12</v>
      </c>
      <c r="Q52" s="27">
        <f>1+W51</f>
        <v>3</v>
      </c>
      <c r="R52" s="28">
        <f t="shared" ref="R52:V54" si="17">1+Q52</f>
        <v>4</v>
      </c>
      <c r="S52" s="28">
        <f t="shared" si="17"/>
        <v>5</v>
      </c>
      <c r="T52" s="28">
        <f t="shared" si="17"/>
        <v>6</v>
      </c>
      <c r="U52" s="28">
        <f t="shared" si="17"/>
        <v>7</v>
      </c>
      <c r="V52" s="28">
        <f t="shared" si="17"/>
        <v>8</v>
      </c>
      <c r="W52" s="29">
        <f>V52+1</f>
        <v>9</v>
      </c>
    </row>
    <row r="53" spans="1:23" ht="14.1" customHeight="1">
      <c r="A53" s="27">
        <f>1+G52</f>
        <v>9</v>
      </c>
      <c r="B53" s="28">
        <f t="shared" si="15"/>
        <v>10</v>
      </c>
      <c r="C53" s="28">
        <f t="shared" si="15"/>
        <v>11</v>
      </c>
      <c r="D53" s="28">
        <f t="shared" si="15"/>
        <v>12</v>
      </c>
      <c r="E53" s="28">
        <f t="shared" si="15"/>
        <v>13</v>
      </c>
      <c r="F53" s="28">
        <f t="shared" si="15"/>
        <v>14</v>
      </c>
      <c r="G53" s="29">
        <f>F53+1</f>
        <v>15</v>
      </c>
      <c r="I53" s="27">
        <f>1+O52</f>
        <v>13</v>
      </c>
      <c r="J53" s="28">
        <f t="shared" si="16"/>
        <v>14</v>
      </c>
      <c r="K53" s="28">
        <f t="shared" si="16"/>
        <v>15</v>
      </c>
      <c r="L53" s="28">
        <f t="shared" si="16"/>
        <v>16</v>
      </c>
      <c r="M53" s="28">
        <f t="shared" si="16"/>
        <v>17</v>
      </c>
      <c r="N53" s="28">
        <f t="shared" si="16"/>
        <v>18</v>
      </c>
      <c r="O53" s="29">
        <f>N53+1</f>
        <v>19</v>
      </c>
      <c r="Q53" s="27">
        <f>1+W52</f>
        <v>10</v>
      </c>
      <c r="R53" s="28">
        <f t="shared" si="17"/>
        <v>11</v>
      </c>
      <c r="S53" s="28">
        <f t="shared" si="17"/>
        <v>12</v>
      </c>
      <c r="T53" s="28">
        <f t="shared" si="17"/>
        <v>13</v>
      </c>
      <c r="U53" s="28">
        <f t="shared" si="17"/>
        <v>14</v>
      </c>
      <c r="V53" s="28">
        <f t="shared" si="17"/>
        <v>15</v>
      </c>
      <c r="W53" s="29">
        <f>V53+1</f>
        <v>16</v>
      </c>
    </row>
    <row r="54" spans="1:23" ht="14.1" customHeight="1">
      <c r="A54" s="27">
        <f>1+G53</f>
        <v>16</v>
      </c>
      <c r="B54" s="28">
        <f t="shared" si="15"/>
        <v>17</v>
      </c>
      <c r="C54" s="28">
        <f t="shared" si="15"/>
        <v>18</v>
      </c>
      <c r="D54" s="28">
        <f t="shared" si="15"/>
        <v>19</v>
      </c>
      <c r="E54" s="28">
        <f t="shared" si="15"/>
        <v>20</v>
      </c>
      <c r="F54" s="28">
        <f t="shared" si="15"/>
        <v>21</v>
      </c>
      <c r="G54" s="29">
        <f>1+F54</f>
        <v>22</v>
      </c>
      <c r="I54" s="27">
        <f>1+O53</f>
        <v>20</v>
      </c>
      <c r="J54" s="28">
        <f t="shared" si="16"/>
        <v>21</v>
      </c>
      <c r="K54" s="28">
        <f t="shared" si="16"/>
        <v>22</v>
      </c>
      <c r="L54" s="28">
        <f t="shared" si="16"/>
        <v>23</v>
      </c>
      <c r="M54" s="28">
        <f t="shared" si="16"/>
        <v>24</v>
      </c>
      <c r="N54" s="28">
        <f t="shared" si="16"/>
        <v>25</v>
      </c>
      <c r="O54" s="29">
        <f>1+N54</f>
        <v>26</v>
      </c>
      <c r="Q54" s="27">
        <f>1+W53</f>
        <v>17</v>
      </c>
      <c r="R54" s="28">
        <f t="shared" si="17"/>
        <v>18</v>
      </c>
      <c r="S54" s="28">
        <f t="shared" si="17"/>
        <v>19</v>
      </c>
      <c r="T54" s="28">
        <f t="shared" si="17"/>
        <v>20</v>
      </c>
      <c r="U54" s="28">
        <f t="shared" si="17"/>
        <v>21</v>
      </c>
      <c r="V54" s="28">
        <f t="shared" si="17"/>
        <v>22</v>
      </c>
      <c r="W54" s="29">
        <f>1+V54</f>
        <v>23</v>
      </c>
    </row>
    <row r="55" spans="1:23" ht="14.1" customHeight="1">
      <c r="A55" s="27">
        <f>IF((1+G54)&gt;=VLOOKUP($AA$80+1,$Y$74:$Z$85,2),"",1+G54)</f>
        <v>23</v>
      </c>
      <c r="B55" s="28">
        <f>IF(OR(A55=0,MAXA(A55)&gt;=VLOOKUP($AA80+1,$Y$74:$Z$85,2)),"",1+A55)</f>
        <v>24</v>
      </c>
      <c r="C55" s="28">
        <f>IF(OR(B55=0,MAXA($A55:B55)&gt;=VLOOKUP($AA80+1,$Y$74:$Z$85,2)),"",1+B55)</f>
        <v>25</v>
      </c>
      <c r="D55" s="28">
        <f>IF(OR(C55=0,MAXA($A55:C55)&gt;=VLOOKUP($AA80+1,$Y$74:$Z$85,2)),"",1+C55)</f>
        <v>26</v>
      </c>
      <c r="E55" s="28">
        <f>IF(OR(D55=0,MAXA($A55:D55)&gt;=VLOOKUP($AA80+1,$Y$74:$Z$85,2)),"",1+D55)</f>
        <v>27</v>
      </c>
      <c r="F55" s="28">
        <f>IF(OR(E55=0,MAXA($A55:E55)&gt;=VLOOKUP($AA80+1,$Y$74:$Z$85,2)),"",1+E55)</f>
        <v>28</v>
      </c>
      <c r="G55" s="29">
        <f>IF(OR(F55=0,MAXA($A55:F55)&gt;=VLOOKUP($AA80+1,$Y$74:$Z$85,2)),"",1+F55)</f>
        <v>29</v>
      </c>
      <c r="I55" s="27">
        <f>IF((1+O54)&gt;=VLOOKUP($AA81+1,$Y$74:$Z$85,2),"",1+O54)</f>
        <v>27</v>
      </c>
      <c r="J55" s="28">
        <f>IF(OR(I55=0,MAXA($H55:I55)&gt;=VLOOKUP($AA81+1,$Y$74:$Z$85,2)),"",1+I55)</f>
        <v>28</v>
      </c>
      <c r="K55" s="28">
        <f>IF(OR(J55=0,MAXA($H55:J55)&gt;=VLOOKUP($AA81+1,$Y$74:$Z$85,2)),"",1+J55)</f>
        <v>29</v>
      </c>
      <c r="L55" s="28">
        <f>IF(OR(K55=0,MAXA($H55:K55)&gt;=VLOOKUP($AA81+1,$Y$74:$Z$85,2)),"",1+K55)</f>
        <v>30</v>
      </c>
      <c r="M55" s="28">
        <f>IF(OR(L55=0,MAXA($H55:L55)&gt;=VLOOKUP($AA81+1,$Y$74:$Z$85,2)),"",1+L55)</f>
        <v>31</v>
      </c>
      <c r="N55" s="28" t="str">
        <f>IF(OR(M55=0,MAXA($H55:M55)&gt;=VLOOKUP($AA81+1,$Y$74:$Z$85,2)),"",1+M55)</f>
        <v/>
      </c>
      <c r="O55" s="29" t="str">
        <f>IF(OR(N55=0,MAXA($H55:N55)&gt;=VLOOKUP($AA81+1,$Y$74:$Z$85,2)),"",1+N55)</f>
        <v/>
      </c>
      <c r="Q55" s="27">
        <f>IF((1+W54)&gt;=VLOOKUP($AA82+1,$Y$74:$Z$85,2),"",1+W54)</f>
        <v>24</v>
      </c>
      <c r="R55" s="28">
        <f>IF(OR(Q55=0,MAXA(Q55)&gt;=VLOOKUP($AA82+1,$Y$74:$Z$85,2)),"",1+Q55)</f>
        <v>25</v>
      </c>
      <c r="S55" s="28">
        <f>IF(OR(R55=0,MAXA($Q55:R55)&gt;=VLOOKUP($AA82+1,$Y$74:$Z$85,2)),"",1+R55)</f>
        <v>26</v>
      </c>
      <c r="T55" s="28">
        <f>IF(OR(S55=0,MAXA($Q55:S55)&gt;=VLOOKUP($AA82+1,$Y$74:$Z$85,2)),"",1+S55)</f>
        <v>27</v>
      </c>
      <c r="U55" s="28">
        <f>IF(OR(T55=0,MAXA($Q55:T55)&gt;=VLOOKUP($AA82+1,$Y$74:$Z$85,2)),"",1+T55)</f>
        <v>28</v>
      </c>
      <c r="V55" s="28">
        <f>IF(OR(U55=0,MAXA($Q55:U55)&gt;=VLOOKUP($AA82+1,$Y$74:$Z$85,2)),"",1+U55)</f>
        <v>29</v>
      </c>
      <c r="W55" s="29">
        <f>IF(OR(V55=0,MAXA($Q55:V55)&gt;=VLOOKUP($AA82+1,$Y$74:$Z$85,2)),"",1+V55)</f>
        <v>30</v>
      </c>
    </row>
    <row r="56" spans="1:23" ht="14.1" customHeight="1" thickBot="1">
      <c r="A56" s="30">
        <f>IF(OR(G55=0,(1+MAXA($A55:$G55))&gt;VLOOKUP($AA80+1,$Y$74:$Z$85,2)),"",1+G55)</f>
        <v>30</v>
      </c>
      <c r="B56" s="31">
        <f>IF(OR(A55=0,(1+MAXA($A55:$G55))&gt;=VLOOKUP($AA80+1,$Y$74:$Z$85,2)),"",1+A56)</f>
        <v>31</v>
      </c>
      <c r="C56" s="32"/>
      <c r="D56" s="32"/>
      <c r="E56" s="32"/>
      <c r="F56" s="32"/>
      <c r="G56" s="33"/>
      <c r="I56" s="30" t="str">
        <f>IF(OR(O55=0,(1+MAXA($I55:$O55))&gt;VLOOKUP($AA74+1,$Y$74:$Z$85,2)),"",1+O55)</f>
        <v/>
      </c>
      <c r="J56" s="31" t="str">
        <f>IF(OR(I56=0,(1+MAXA($I55:$O55))&gt;=VLOOKUP(AA74+1,$Y$74:$Z$85,2)),"",1+I56)</f>
        <v/>
      </c>
      <c r="K56" s="32"/>
      <c r="L56" s="32"/>
      <c r="M56" s="32"/>
      <c r="N56" s="32"/>
      <c r="O56" s="33"/>
      <c r="Q56" s="30" t="str">
        <f>IF(OR(W55=0,(1+MAXA($Q55:$W55))&gt;VLOOKUP($AA82+1,$Y$74:$Z$85,2)),"",1+W55)</f>
        <v/>
      </c>
      <c r="R56" s="31" t="str">
        <f>IF(OR(Q55=0,(1+MAXA($Q55:$W55))&gt;=VLOOKUP($AA82+1,$Y$74:$Z$85,2)),"",1+Q56)</f>
        <v/>
      </c>
      <c r="S56" s="32"/>
      <c r="T56" s="32"/>
      <c r="U56" s="32"/>
      <c r="V56" s="32"/>
      <c r="W56" s="33"/>
    </row>
    <row r="57" spans="1:23" ht="15" customHeight="1"/>
    <row r="58" spans="1:23" ht="15" customHeight="1" thickBot="1"/>
    <row r="59" spans="1:23">
      <c r="A59" s="16" t="s">
        <v>39</v>
      </c>
      <c r="B59" s="17"/>
      <c r="C59" s="18"/>
      <c r="D59" s="17"/>
      <c r="E59" s="17"/>
      <c r="F59" s="17"/>
      <c r="G59" s="19"/>
      <c r="H59" s="20"/>
      <c r="I59" s="16" t="s">
        <v>40</v>
      </c>
      <c r="J59" s="17"/>
      <c r="K59" s="18"/>
      <c r="L59" s="17"/>
      <c r="M59" s="17"/>
      <c r="N59" s="17"/>
      <c r="O59" s="19"/>
      <c r="P59" s="20"/>
      <c r="Q59" s="16" t="s">
        <v>41</v>
      </c>
      <c r="R59" s="17"/>
      <c r="S59" s="18"/>
      <c r="T59" s="17"/>
      <c r="U59" s="17"/>
      <c r="V59" s="17"/>
      <c r="W59" s="19"/>
    </row>
    <row r="60" spans="1:23" ht="14.1" customHeight="1" thickBot="1">
      <c r="A60" s="21" t="s">
        <v>29</v>
      </c>
      <c r="B60" s="22" t="s">
        <v>30</v>
      </c>
      <c r="C60" s="22" t="s">
        <v>31</v>
      </c>
      <c r="D60" s="22" t="s">
        <v>32</v>
      </c>
      <c r="E60" s="22" t="s">
        <v>32</v>
      </c>
      <c r="F60" s="22" t="s">
        <v>30</v>
      </c>
      <c r="G60" s="23" t="s">
        <v>30</v>
      </c>
      <c r="I60" s="21" t="s">
        <v>29</v>
      </c>
      <c r="J60" s="22" t="s">
        <v>30</v>
      </c>
      <c r="K60" s="22" t="s">
        <v>31</v>
      </c>
      <c r="L60" s="22" t="s">
        <v>32</v>
      </c>
      <c r="M60" s="22" t="s">
        <v>32</v>
      </c>
      <c r="N60" s="22" t="s">
        <v>30</v>
      </c>
      <c r="O60" s="23" t="s">
        <v>30</v>
      </c>
      <c r="Q60" s="21" t="s">
        <v>29</v>
      </c>
      <c r="R60" s="22" t="s">
        <v>30</v>
      </c>
      <c r="S60" s="22" t="s">
        <v>31</v>
      </c>
      <c r="T60" s="22" t="s">
        <v>32</v>
      </c>
      <c r="U60" s="22" t="s">
        <v>32</v>
      </c>
      <c r="V60" s="22" t="s">
        <v>30</v>
      </c>
      <c r="W60" s="23" t="s">
        <v>30</v>
      </c>
    </row>
    <row r="61" spans="1:23" ht="14.1" customHeight="1">
      <c r="A61" s="24">
        <f>IF($AF$83=Z87,1,"")</f>
        <v>1</v>
      </c>
      <c r="B61" s="25">
        <f t="shared" ref="B61:G61" si="18">IF(OR($AF$83=AA87,A61&gt;=1),1+A61,"")</f>
        <v>2</v>
      </c>
      <c r="C61" s="25">
        <f t="shared" si="18"/>
        <v>3</v>
      </c>
      <c r="D61" s="25">
        <f t="shared" si="18"/>
        <v>4</v>
      </c>
      <c r="E61" s="25">
        <f t="shared" si="18"/>
        <v>5</v>
      </c>
      <c r="F61" s="25">
        <f t="shared" si="18"/>
        <v>6</v>
      </c>
      <c r="G61" s="26">
        <f t="shared" si="18"/>
        <v>7</v>
      </c>
      <c r="I61" s="24" t="str">
        <f>IF($AF$84=Z87,1,"")</f>
        <v/>
      </c>
      <c r="J61" s="25" t="str">
        <f t="shared" ref="J61:O61" si="19">IF(OR($AF$84=AA87,I61&gt;=1),1+I61,"")</f>
        <v/>
      </c>
      <c r="K61" s="25" t="str">
        <f t="shared" si="19"/>
        <v/>
      </c>
      <c r="L61" s="25">
        <f t="shared" si="19"/>
        <v>1</v>
      </c>
      <c r="M61" s="25">
        <f t="shared" si="19"/>
        <v>2</v>
      </c>
      <c r="N61" s="25">
        <f t="shared" si="19"/>
        <v>3</v>
      </c>
      <c r="O61" s="26">
        <f t="shared" si="19"/>
        <v>4</v>
      </c>
      <c r="Q61" s="24" t="str">
        <f>IF($AF$85=Z87,1,"")</f>
        <v/>
      </c>
      <c r="R61" s="35" t="str">
        <f t="shared" ref="R61:W61" si="20">IF(OR($AF$85=AA87,Q61&gt;=1),1+Q61,"")</f>
        <v/>
      </c>
      <c r="S61" s="25" t="str">
        <f t="shared" si="20"/>
        <v/>
      </c>
      <c r="T61" s="25" t="str">
        <f t="shared" si="20"/>
        <v/>
      </c>
      <c r="U61" s="25" t="str">
        <f t="shared" si="20"/>
        <v/>
      </c>
      <c r="V61" s="25">
        <f t="shared" si="20"/>
        <v>1</v>
      </c>
      <c r="W61" s="26">
        <f t="shared" si="20"/>
        <v>2</v>
      </c>
    </row>
    <row r="62" spans="1:23" ht="14.1" customHeight="1">
      <c r="A62" s="27">
        <f>1+G61</f>
        <v>8</v>
      </c>
      <c r="B62" s="28">
        <f t="shared" ref="B62:F64" si="21">1+A62</f>
        <v>9</v>
      </c>
      <c r="C62" s="28">
        <f t="shared" si="21"/>
        <v>10</v>
      </c>
      <c r="D62" s="28">
        <f t="shared" si="21"/>
        <v>11</v>
      </c>
      <c r="E62" s="28">
        <f t="shared" si="21"/>
        <v>12</v>
      </c>
      <c r="F62" s="28">
        <f t="shared" si="21"/>
        <v>13</v>
      </c>
      <c r="G62" s="29">
        <f>F62+1</f>
        <v>14</v>
      </c>
      <c r="I62" s="27">
        <f>1+O61</f>
        <v>5</v>
      </c>
      <c r="J62" s="28">
        <f t="shared" ref="J62:N64" si="22">1+I62</f>
        <v>6</v>
      </c>
      <c r="K62" s="28">
        <f t="shared" si="22"/>
        <v>7</v>
      </c>
      <c r="L62" s="28">
        <f t="shared" si="22"/>
        <v>8</v>
      </c>
      <c r="M62" s="28">
        <f t="shared" si="22"/>
        <v>9</v>
      </c>
      <c r="N62" s="28">
        <f t="shared" si="22"/>
        <v>10</v>
      </c>
      <c r="O62" s="29">
        <f>N62+1</f>
        <v>11</v>
      </c>
      <c r="Q62" s="27">
        <f>1+W61</f>
        <v>3</v>
      </c>
      <c r="R62" s="36">
        <f t="shared" ref="R62:V64" si="23">1+Q62</f>
        <v>4</v>
      </c>
      <c r="S62" s="28">
        <f t="shared" si="23"/>
        <v>5</v>
      </c>
      <c r="T62" s="28">
        <f t="shared" si="23"/>
        <v>6</v>
      </c>
      <c r="U62" s="28">
        <f t="shared" si="23"/>
        <v>7</v>
      </c>
      <c r="V62" s="28">
        <f t="shared" si="23"/>
        <v>8</v>
      </c>
      <c r="W62" s="29">
        <f>V62+1</f>
        <v>9</v>
      </c>
    </row>
    <row r="63" spans="1:23" ht="14.1" customHeight="1">
      <c r="A63" s="27">
        <f>1+G62</f>
        <v>15</v>
      </c>
      <c r="B63" s="28">
        <f t="shared" si="21"/>
        <v>16</v>
      </c>
      <c r="C63" s="28">
        <f t="shared" si="21"/>
        <v>17</v>
      </c>
      <c r="D63" s="28">
        <f t="shared" si="21"/>
        <v>18</v>
      </c>
      <c r="E63" s="28">
        <f t="shared" si="21"/>
        <v>19</v>
      </c>
      <c r="F63" s="28">
        <f t="shared" si="21"/>
        <v>20</v>
      </c>
      <c r="G63" s="29">
        <f>F63+1</f>
        <v>21</v>
      </c>
      <c r="I63" s="27">
        <f>1+O62</f>
        <v>12</v>
      </c>
      <c r="J63" s="28">
        <f t="shared" si="22"/>
        <v>13</v>
      </c>
      <c r="K63" s="28">
        <f t="shared" si="22"/>
        <v>14</v>
      </c>
      <c r="L63" s="28">
        <f t="shared" si="22"/>
        <v>15</v>
      </c>
      <c r="M63" s="28">
        <f t="shared" si="22"/>
        <v>16</v>
      </c>
      <c r="N63" s="28">
        <f t="shared" si="22"/>
        <v>17</v>
      </c>
      <c r="O63" s="29">
        <f>N63+1</f>
        <v>18</v>
      </c>
      <c r="Q63" s="27">
        <f>1+W62</f>
        <v>10</v>
      </c>
      <c r="R63" s="36">
        <f t="shared" si="23"/>
        <v>11</v>
      </c>
      <c r="S63" s="28">
        <f t="shared" si="23"/>
        <v>12</v>
      </c>
      <c r="T63" s="28">
        <f t="shared" si="23"/>
        <v>13</v>
      </c>
      <c r="U63" s="28">
        <f t="shared" si="23"/>
        <v>14</v>
      </c>
      <c r="V63" s="28">
        <f t="shared" si="23"/>
        <v>15</v>
      </c>
      <c r="W63" s="29">
        <f>V63+1</f>
        <v>16</v>
      </c>
    </row>
    <row r="64" spans="1:23" ht="14.1" customHeight="1">
      <c r="A64" s="27">
        <f>1+G63</f>
        <v>22</v>
      </c>
      <c r="B64" s="28">
        <f t="shared" si="21"/>
        <v>23</v>
      </c>
      <c r="C64" s="28">
        <f t="shared" si="21"/>
        <v>24</v>
      </c>
      <c r="D64" s="28">
        <f t="shared" si="21"/>
        <v>25</v>
      </c>
      <c r="E64" s="28">
        <f t="shared" si="21"/>
        <v>26</v>
      </c>
      <c r="F64" s="28">
        <f t="shared" si="21"/>
        <v>27</v>
      </c>
      <c r="G64" s="29">
        <f>1+F64</f>
        <v>28</v>
      </c>
      <c r="I64" s="27">
        <f>1+O63</f>
        <v>19</v>
      </c>
      <c r="J64" s="28">
        <f t="shared" si="22"/>
        <v>20</v>
      </c>
      <c r="K64" s="28">
        <f t="shared" si="22"/>
        <v>21</v>
      </c>
      <c r="L64" s="28">
        <f t="shared" si="22"/>
        <v>22</v>
      </c>
      <c r="M64" s="28">
        <f t="shared" si="22"/>
        <v>23</v>
      </c>
      <c r="N64" s="28">
        <f t="shared" si="22"/>
        <v>24</v>
      </c>
      <c r="O64" s="29">
        <f>1+N64</f>
        <v>25</v>
      </c>
      <c r="Q64" s="27">
        <f>1+W63</f>
        <v>17</v>
      </c>
      <c r="R64" s="36">
        <f t="shared" si="23"/>
        <v>18</v>
      </c>
      <c r="S64" s="28">
        <f t="shared" si="23"/>
        <v>19</v>
      </c>
      <c r="T64" s="28">
        <f t="shared" si="23"/>
        <v>20</v>
      </c>
      <c r="U64" s="28">
        <f t="shared" si="23"/>
        <v>21</v>
      </c>
      <c r="V64" s="28">
        <f t="shared" si="23"/>
        <v>22</v>
      </c>
      <c r="W64" s="29">
        <f>1+V64</f>
        <v>23</v>
      </c>
    </row>
    <row r="65" spans="1:33" ht="14.1" customHeight="1">
      <c r="A65" s="27">
        <f>IF((1+G64)&gt;=VLOOKUP($AA$83+1,$Y$74:$Z$85,2),"",1+G64)</f>
        <v>29</v>
      </c>
      <c r="B65" s="28">
        <f>IF(OR(A65=0,MAXA(A65)&gt;=VLOOKUP($AA83+1,$Y$74:$Z$85,2)),"",1+A65)</f>
        <v>30</v>
      </c>
      <c r="C65" s="28">
        <f>IF(OR(B65=0,MAXA($A65:B65)&gt;=VLOOKUP($AA83+1,$Y$74:$Z$85,2)),"",1+B65)</f>
        <v>31</v>
      </c>
      <c r="D65" s="28" t="str">
        <f>IF(OR(C65=0,MAXA($A65:C65)&gt;=VLOOKUP($AA83+1,$Y$74:$Z$85,2)),"",1+C65)</f>
        <v/>
      </c>
      <c r="E65" s="28" t="str">
        <f>IF(OR(D65=0,MAXA($A65:D65)&gt;=VLOOKUP($AA83+1,$Y$74:$Z$85,2)),"",1+D65)</f>
        <v/>
      </c>
      <c r="F65" s="28" t="str">
        <f>IF(OR(E65=0,MAXA($A65:E65)&gt;=VLOOKUP($AA83+1,$Y$74:$Z$85,2)),"",1+E65)</f>
        <v/>
      </c>
      <c r="G65" s="29" t="str">
        <f>IF(OR(F65=0,MAXA($A65:F65)&gt;=VLOOKUP($AA83+1,$Y$74:$Z$85,2)),"",1+F65)</f>
        <v/>
      </c>
      <c r="I65" s="27">
        <f>IF((1+O64)&gt;=VLOOKUP($AA84+1,$Y$74:$Z$85,2),"",1+O64)</f>
        <v>26</v>
      </c>
      <c r="J65" s="28">
        <f>IF(OR(I65=0,MAXA($H65:I65)&gt;=VLOOKUP($AA84+1,$Y$74:$Z$85,2)),"",1+I65)</f>
        <v>27</v>
      </c>
      <c r="K65" s="28">
        <f>IF(OR(J65=0,MAXA($H65:J65)&gt;=VLOOKUP($AA84+1,$Y$74:$Z$85,2)),"",1+J65)</f>
        <v>28</v>
      </c>
      <c r="L65" s="28">
        <f>IF(OR(K65=0,MAXA($H65:K65)&gt;=VLOOKUP($AA84+1,$Y$74:$Z$85,2)),"",1+K65)</f>
        <v>29</v>
      </c>
      <c r="M65" s="28">
        <f>IF(OR(L65=0,MAXA($H65:L65)&gt;=VLOOKUP($AA84+1,$Y$74:$Z$85,2)),"",1+L65)</f>
        <v>30</v>
      </c>
      <c r="N65" s="28" t="str">
        <f>IF(OR(M65=0,MAXA($H65:M65)&gt;=VLOOKUP($AA84+1,$Y$74:$Z$85,2)),"",1+M65)</f>
        <v/>
      </c>
      <c r="O65" s="29" t="str">
        <f>IF(OR(N65=0,MAXA($H65:N65)&gt;=VLOOKUP($AA84+1,$Y$74:$Z$85,2)),"",1+N65)</f>
        <v/>
      </c>
      <c r="Q65" s="27">
        <f>IF((1+W64)&gt;=VLOOKUP($AA85+1,$Y$74:$Z$85,2),"",1+W64)</f>
        <v>24</v>
      </c>
      <c r="R65" s="36">
        <f>IF(OR(Q65=0,MAXA(Q65)&gt;=VLOOKUP($AA85+1,$Y$74:$Z$85,2)),"",1+Q65)</f>
        <v>25</v>
      </c>
      <c r="S65" s="28">
        <f>IF(OR(R65=0,MAXA($Q65:R65)&gt;=VLOOKUP($AA85+1,$Y$74:$Z$85,2)),"",1+R65)</f>
        <v>26</v>
      </c>
      <c r="T65" s="28">
        <f>IF(OR(S65=0,MAXA($Q65:S65)&gt;=VLOOKUP($AA85+1,$Y$74:$Z$85,2)),"",1+S65)</f>
        <v>27</v>
      </c>
      <c r="U65" s="28">
        <f>IF(OR(T65=0,MAXA($Q65:T65)&gt;=VLOOKUP($AA85+1,$Y$74:$Z$85,2)),"",1+T65)</f>
        <v>28</v>
      </c>
      <c r="V65" s="28">
        <f>IF(OR(U65=0,MAXA($Q65:U65)&gt;=VLOOKUP($AA85+1,$Y$74:$Z$85,2)),"",1+U65)</f>
        <v>29</v>
      </c>
      <c r="W65" s="29">
        <f>IF(OR(V65=0,MAXA($Q65:V65)&gt;=VLOOKUP($AA85+1,$Y$74:$Z$85,2)),"",1+V65)</f>
        <v>30</v>
      </c>
    </row>
    <row r="66" spans="1:33" ht="14.1" customHeight="1" thickBot="1">
      <c r="A66" s="30" t="str">
        <f>IF(OR(G65=0,(1+MAXA($A65:$G65))&gt;VLOOKUP($AA83+1,$Y$74:$Z$85,2)),"",1+G65)</f>
        <v/>
      </c>
      <c r="B66" s="31" t="str">
        <f>IF(OR(A65=0,(1+MAXA($A65:$G65))&gt;=VLOOKUP($AA83+1,$Y$74:$Z$85,2)),"",1+A66)</f>
        <v/>
      </c>
      <c r="C66" s="32"/>
      <c r="D66" s="32"/>
      <c r="E66" s="32"/>
      <c r="F66" s="32"/>
      <c r="G66" s="33"/>
      <c r="I66" s="30" t="str">
        <f>IF(OR(O65=0,(1+MAXA($I65:$O65))&gt;VLOOKUP($AA84+1,$Y$74:$Z$85,2)),"",1+O65)</f>
        <v/>
      </c>
      <c r="J66" s="31" t="str">
        <f>IF(OR(I66=0,(1+MAXA($I65:$O65))&gt;=VLOOKUP(AA84+1,$Y$74:$Z$85,2)),"",1+I66)</f>
        <v/>
      </c>
      <c r="K66" s="32"/>
      <c r="L66" s="32"/>
      <c r="M66" s="32"/>
      <c r="N66" s="32"/>
      <c r="O66" s="33"/>
      <c r="Q66" s="30">
        <f>IF(OR(W65=0,(1+MAXA($Q65:$W65))&gt;VLOOKUP($AA85+1,$Y$74:$Z$85,2)),"",1+W65)</f>
        <v>31</v>
      </c>
      <c r="R66" s="37" t="str">
        <f>IF(OR(Q65=0,(1+MAXA($Q65:$W65))&gt;=VLOOKUP($AA85+1,$Y$74:$Z$85,2)),"",1+Q66)</f>
        <v/>
      </c>
      <c r="S66" s="32"/>
      <c r="T66" s="32"/>
      <c r="U66" s="32"/>
      <c r="V66" s="32"/>
      <c r="W66" s="33"/>
    </row>
    <row r="71" spans="1:33" ht="13.5" thickBot="1"/>
    <row r="72" spans="1:33" ht="18.75" thickTop="1">
      <c r="Y72" s="38" t="s">
        <v>42</v>
      </c>
      <c r="Z72" s="39"/>
      <c r="AA72" s="39"/>
      <c r="AB72" s="39"/>
      <c r="AC72" s="39"/>
      <c r="AD72" s="39"/>
      <c r="AE72" s="39"/>
      <c r="AF72" s="39"/>
      <c r="AG72" s="40"/>
    </row>
    <row r="73" spans="1:33" ht="18">
      <c r="Y73" s="41" t="s">
        <v>43</v>
      </c>
      <c r="Z73" s="42"/>
      <c r="AA73" s="42"/>
      <c r="AB73" s="42"/>
      <c r="AC73" s="42"/>
      <c r="AD73" s="42"/>
      <c r="AE73" s="42"/>
      <c r="AF73" s="42"/>
      <c r="AG73" s="43"/>
    </row>
    <row r="74" spans="1:33">
      <c r="Y74" s="44">
        <v>1</v>
      </c>
      <c r="Z74" s="45">
        <v>31</v>
      </c>
      <c r="AA74" s="45">
        <v>0</v>
      </c>
      <c r="AB74" s="46" t="s">
        <v>44</v>
      </c>
      <c r="AC74" s="47"/>
      <c r="AD74" s="47"/>
      <c r="AE74" s="48">
        <f>DATE($Z$88,Y74,1)</f>
        <v>42736</v>
      </c>
      <c r="AF74" s="45">
        <f t="shared" ref="AF74:AF85" si="24">MOD(AE74,7)</f>
        <v>1</v>
      </c>
      <c r="AG74" s="49"/>
    </row>
    <row r="75" spans="1:33">
      <c r="Y75" s="44">
        <v>2</v>
      </c>
      <c r="Z75" s="45">
        <f>IF(MOD(O21,4)=0,29,28)</f>
        <v>28</v>
      </c>
      <c r="AA75" s="45">
        <v>1</v>
      </c>
      <c r="AB75" s="46" t="s">
        <v>45</v>
      </c>
      <c r="AC75" s="47"/>
      <c r="AD75" s="47"/>
      <c r="AE75" s="48">
        <f t="shared" ref="AE75:AE85" si="25">AE74+Z74</f>
        <v>42767</v>
      </c>
      <c r="AF75" s="45">
        <f t="shared" si="24"/>
        <v>4</v>
      </c>
      <c r="AG75" s="49"/>
    </row>
    <row r="76" spans="1:33">
      <c r="Y76" s="44">
        <v>3</v>
      </c>
      <c r="Z76" s="45">
        <v>31</v>
      </c>
      <c r="AA76" s="45">
        <v>2</v>
      </c>
      <c r="AB76" s="46" t="s">
        <v>46</v>
      </c>
      <c r="AC76" s="47"/>
      <c r="AD76" s="47"/>
      <c r="AE76" s="48">
        <f t="shared" si="25"/>
        <v>42795</v>
      </c>
      <c r="AF76" s="45">
        <f t="shared" si="24"/>
        <v>4</v>
      </c>
      <c r="AG76" s="49"/>
    </row>
    <row r="77" spans="1:33">
      <c r="Y77" s="44">
        <v>4</v>
      </c>
      <c r="Z77" s="45">
        <v>30</v>
      </c>
      <c r="AA77" s="45">
        <v>3</v>
      </c>
      <c r="AB77" s="46" t="s">
        <v>47</v>
      </c>
      <c r="AC77" s="47"/>
      <c r="AD77" s="47"/>
      <c r="AE77" s="48">
        <f t="shared" si="25"/>
        <v>42826</v>
      </c>
      <c r="AF77" s="45">
        <f t="shared" si="24"/>
        <v>0</v>
      </c>
      <c r="AG77" s="49"/>
    </row>
    <row r="78" spans="1:33">
      <c r="Y78" s="44">
        <v>5</v>
      </c>
      <c r="Z78" s="45">
        <v>31</v>
      </c>
      <c r="AA78" s="45">
        <v>4</v>
      </c>
      <c r="AB78" s="46" t="s">
        <v>48</v>
      </c>
      <c r="AC78" s="47"/>
      <c r="AD78" s="47"/>
      <c r="AE78" s="48">
        <f t="shared" si="25"/>
        <v>42856</v>
      </c>
      <c r="AF78" s="45">
        <f t="shared" si="24"/>
        <v>2</v>
      </c>
      <c r="AG78" s="49"/>
    </row>
    <row r="79" spans="1:33">
      <c r="Y79" s="44">
        <v>6</v>
      </c>
      <c r="Z79" s="45">
        <v>30</v>
      </c>
      <c r="AA79" s="45">
        <v>5</v>
      </c>
      <c r="AB79" s="46" t="s">
        <v>49</v>
      </c>
      <c r="AC79" s="47"/>
      <c r="AD79" s="47"/>
      <c r="AE79" s="48">
        <f t="shared" si="25"/>
        <v>42887</v>
      </c>
      <c r="AF79" s="45">
        <f t="shared" si="24"/>
        <v>5</v>
      </c>
      <c r="AG79" s="49"/>
    </row>
    <row r="80" spans="1:33">
      <c r="Y80" s="44">
        <v>7</v>
      </c>
      <c r="Z80" s="45">
        <v>31</v>
      </c>
      <c r="AA80" s="45">
        <v>6</v>
      </c>
      <c r="AB80" s="46" t="s">
        <v>50</v>
      </c>
      <c r="AC80" s="47"/>
      <c r="AD80" s="47"/>
      <c r="AE80" s="48">
        <f t="shared" si="25"/>
        <v>42917</v>
      </c>
      <c r="AF80" s="45">
        <f t="shared" si="24"/>
        <v>0</v>
      </c>
      <c r="AG80" s="49"/>
    </row>
    <row r="81" spans="25:33">
      <c r="Y81" s="44">
        <v>8</v>
      </c>
      <c r="Z81" s="45">
        <v>31</v>
      </c>
      <c r="AA81" s="45">
        <v>7</v>
      </c>
      <c r="AB81" s="46" t="s">
        <v>51</v>
      </c>
      <c r="AC81" s="47"/>
      <c r="AD81" s="47"/>
      <c r="AE81" s="48">
        <f t="shared" si="25"/>
        <v>42948</v>
      </c>
      <c r="AF81" s="45">
        <f t="shared" si="24"/>
        <v>3</v>
      </c>
      <c r="AG81" s="49"/>
    </row>
    <row r="82" spans="25:33">
      <c r="Y82" s="44">
        <v>9</v>
      </c>
      <c r="Z82" s="45">
        <v>30</v>
      </c>
      <c r="AA82" s="45">
        <v>8</v>
      </c>
      <c r="AB82" s="46" t="s">
        <v>52</v>
      </c>
      <c r="AC82" s="47"/>
      <c r="AD82" s="47"/>
      <c r="AE82" s="48">
        <f t="shared" si="25"/>
        <v>42979</v>
      </c>
      <c r="AF82" s="45">
        <f t="shared" si="24"/>
        <v>6</v>
      </c>
      <c r="AG82" s="49"/>
    </row>
    <row r="83" spans="25:33">
      <c r="Y83" s="44">
        <v>10</v>
      </c>
      <c r="Z83" s="45">
        <v>31</v>
      </c>
      <c r="AA83" s="45">
        <v>9</v>
      </c>
      <c r="AB83" s="46" t="s">
        <v>53</v>
      </c>
      <c r="AC83" s="47"/>
      <c r="AD83" s="47"/>
      <c r="AE83" s="48">
        <f t="shared" si="25"/>
        <v>43009</v>
      </c>
      <c r="AF83" s="45">
        <f t="shared" si="24"/>
        <v>1</v>
      </c>
      <c r="AG83" s="49"/>
    </row>
    <row r="84" spans="25:33">
      <c r="Y84" s="44">
        <v>11</v>
      </c>
      <c r="Z84" s="45">
        <v>30</v>
      </c>
      <c r="AA84" s="45">
        <v>10</v>
      </c>
      <c r="AB84" s="46" t="s">
        <v>54</v>
      </c>
      <c r="AC84" s="47"/>
      <c r="AD84" s="47"/>
      <c r="AE84" s="48">
        <f t="shared" si="25"/>
        <v>43040</v>
      </c>
      <c r="AF84" s="45">
        <f t="shared" si="24"/>
        <v>4</v>
      </c>
      <c r="AG84" s="49"/>
    </row>
    <row r="85" spans="25:33">
      <c r="Y85" s="44">
        <v>12</v>
      </c>
      <c r="Z85" s="45">
        <v>31</v>
      </c>
      <c r="AA85" s="45">
        <v>11</v>
      </c>
      <c r="AB85" s="46" t="s">
        <v>55</v>
      </c>
      <c r="AC85" s="47"/>
      <c r="AD85" s="47"/>
      <c r="AE85" s="48">
        <f t="shared" si="25"/>
        <v>43070</v>
      </c>
      <c r="AF85" s="45">
        <f t="shared" si="24"/>
        <v>6</v>
      </c>
      <c r="AG85" s="49"/>
    </row>
    <row r="86" spans="25:33">
      <c r="Y86" s="50"/>
      <c r="Z86" s="47"/>
      <c r="AA86" s="47"/>
      <c r="AB86" s="47"/>
      <c r="AC86" s="47"/>
      <c r="AD86" s="47"/>
      <c r="AE86" s="47"/>
      <c r="AF86" s="47"/>
      <c r="AG86" s="49"/>
    </row>
    <row r="87" spans="25:33">
      <c r="Y87" s="51" t="s">
        <v>56</v>
      </c>
      <c r="Z87" s="52">
        <v>1</v>
      </c>
      <c r="AA87" s="52">
        <v>2</v>
      </c>
      <c r="AB87" s="52">
        <v>3</v>
      </c>
      <c r="AC87" s="52">
        <v>4</v>
      </c>
      <c r="AD87" s="52">
        <v>5</v>
      </c>
      <c r="AE87" s="52">
        <v>6</v>
      </c>
      <c r="AF87" s="52">
        <v>0</v>
      </c>
      <c r="AG87" s="49"/>
    </row>
    <row r="88" spans="25:33" ht="13.5" thickBot="1">
      <c r="Y88" s="53" t="s">
        <v>57</v>
      </c>
      <c r="Z88" s="54">
        <f>IF(O21&gt;199,O21-1900,O21)</f>
        <v>117</v>
      </c>
      <c r="AA88" s="55"/>
      <c r="AB88" s="55"/>
      <c r="AC88" s="55"/>
      <c r="AD88" s="55"/>
      <c r="AE88" s="55"/>
      <c r="AF88" s="55"/>
      <c r="AG88" s="56"/>
    </row>
    <row r="89" spans="25:33" ht="13.5" thickTop="1"/>
  </sheetData>
  <sheetProtection sheet="1" objects="1" scenarios="1"/>
  <phoneticPr fontId="6" type="noConversion"/>
  <printOptions horizontalCentered="1" gridLinesSet="0"/>
  <pageMargins left="0.5" right="0.5" top="0.5" bottom="0.55000000000000004" header="0.49212598499999999" footer="0.49212598499999999"/>
  <pageSetup orientation="portrait" horizontalDpi="4294967292" verticalDpi="429496729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Planilhas</vt:lpstr>
      </vt:variant>
      <vt:variant>
        <vt:i4>3</vt:i4>
      </vt:variant>
      <vt:variant>
        <vt:lpstr>Gráficos</vt:lpstr>
      </vt:variant>
      <vt:variant>
        <vt:i4>1</vt:i4>
      </vt:variant>
      <vt:variant>
        <vt:lpstr>Intervalos nomeados</vt:lpstr>
      </vt:variant>
      <vt:variant>
        <vt:i4>6</vt:i4>
      </vt:variant>
    </vt:vector>
  </HeadingPairs>
  <TitlesOfParts>
    <vt:vector size="10" baseType="lpstr">
      <vt:lpstr>Orçamento Anual</vt:lpstr>
      <vt:lpstr>Controle Mensal</vt:lpstr>
      <vt:lpstr>Ano</vt:lpstr>
      <vt:lpstr>Distribuição de Gastos</vt:lpstr>
      <vt:lpstr>Ano!Area_de_impressao</vt:lpstr>
      <vt:lpstr>'Controle Mensal'!Area_de_impressao</vt:lpstr>
      <vt:lpstr>'Orçamento Anual'!Area_de_impressao</vt:lpstr>
      <vt:lpstr>DAYINDX</vt:lpstr>
      <vt:lpstr>'Controle Mensal'!Titulos_de_impressao</vt:lpstr>
      <vt:lpstr>'Orçamento Anual'!Titulos_de_impressao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 Ballista</dc:creator>
  <cp:lastModifiedBy>Samuel</cp:lastModifiedBy>
  <cp:lastPrinted>2000-11-18T14:23:06Z</cp:lastPrinted>
  <dcterms:created xsi:type="dcterms:W3CDTF">1997-01-04T17:06:19Z</dcterms:created>
  <dcterms:modified xsi:type="dcterms:W3CDTF">2019-01-03T16:25:21Z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989609217</vt:i4>
  </property>
  <property fmtid="{D5CDD505-2E9C-101B-9397-08002B2CF9AE}" pid="3" name="_EmailSubject">
    <vt:lpwstr>Fabiano Calil - Gestão Financeira Pessoal: TESTE</vt:lpwstr>
  </property>
  <property fmtid="{D5CDD505-2E9C-101B-9397-08002B2CF9AE}" pid="4" name="_AuthorEmail">
    <vt:lpwstr>fabiano@fabianocalil.com.br</vt:lpwstr>
  </property>
  <property fmtid="{D5CDD505-2E9C-101B-9397-08002B2CF9AE}" pid="5" name="_AuthorEmailDisplayName">
    <vt:lpwstr>Fabiano Calil</vt:lpwstr>
  </property>
  <property fmtid="{D5CDD505-2E9C-101B-9397-08002B2CF9AE}" pid="6" name="_PreviousAdHocReviewCycleID">
    <vt:i4>1124064397</vt:i4>
  </property>
  <property fmtid="{D5CDD505-2E9C-101B-9397-08002B2CF9AE}" pid="7" name="_ReviewingToolsShownOnce">
    <vt:lpwstr/>
  </property>
</Properties>
</file>